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300" windowWidth="19695" windowHeight="7875"/>
  </bookViews>
  <sheets>
    <sheet name="06_узб" sheetId="3" r:id="rId1"/>
    <sheet name="06_рус" sheetId="2" r:id="rId2"/>
    <sheet name="06_анг" sheetId="23" r:id="rId3"/>
  </sheets>
  <definedNames>
    <definedName name="Print_Area" localSheetId="2">'06_анг'!$A$1:$J$70</definedName>
    <definedName name="Print_Area" localSheetId="1">'06_рус'!$A$1:$J$71</definedName>
    <definedName name="Print_Area" localSheetId="0">'06_узб'!$A$1:$J$44</definedName>
    <definedName name="_xlnm.Print_Area" localSheetId="0">'06_узб'!$A$1:$J$44</definedName>
  </definedNames>
  <calcPr calcId="144525"/>
</workbook>
</file>

<file path=xl/calcChain.xml><?xml version="1.0" encoding="utf-8"?>
<calcChain xmlns="http://schemas.openxmlformats.org/spreadsheetml/2006/main">
  <c r="J22" i="2" l="1"/>
  <c r="J23" i="2"/>
  <c r="J24" i="2"/>
  <c r="J24" i="23" s="1"/>
  <c r="J25" i="2"/>
  <c r="J25" i="23" s="1"/>
  <c r="I23" i="2"/>
  <c r="I23" i="23" s="1"/>
  <c r="J23" i="23"/>
  <c r="I24" i="2"/>
  <c r="I24" i="23" s="1"/>
  <c r="I25" i="2"/>
  <c r="I25" i="23" s="1"/>
  <c r="E25" i="2"/>
  <c r="E25" i="23" s="1"/>
  <c r="F25" i="2"/>
  <c r="F25" i="23" s="1"/>
  <c r="G25" i="2"/>
  <c r="G25" i="23" s="1"/>
  <c r="H25" i="2"/>
  <c r="H25" i="23" s="1"/>
  <c r="E24" i="2"/>
  <c r="E24" i="23" s="1"/>
  <c r="F24" i="2"/>
  <c r="F24" i="23" s="1"/>
  <c r="G24" i="2"/>
  <c r="G24" i="23" s="1"/>
  <c r="H24" i="2"/>
  <c r="H24" i="23" s="1"/>
  <c r="H23" i="2"/>
  <c r="H23" i="23" s="1"/>
  <c r="G23" i="2"/>
  <c r="G23" i="23" s="1"/>
  <c r="F23" i="2"/>
  <c r="F23" i="23" s="1"/>
  <c r="E23" i="2"/>
  <c r="E23" i="23" s="1"/>
  <c r="K22" i="3" l="1"/>
  <c r="K24" i="3"/>
  <c r="K25" i="3"/>
  <c r="J22" i="23" l="1"/>
  <c r="F22" i="2"/>
  <c r="F22" i="23" s="1"/>
  <c r="G22" i="2"/>
  <c r="G22" i="23" s="1"/>
  <c r="H22" i="2"/>
  <c r="H22" i="23" s="1"/>
  <c r="I22" i="2"/>
  <c r="I22" i="23" s="1"/>
  <c r="E22" i="2"/>
  <c r="E22" i="23" s="1"/>
  <c r="E18" i="2"/>
  <c r="E18" i="23" s="1"/>
</calcChain>
</file>

<file path=xl/sharedStrings.xml><?xml version="1.0" encoding="utf-8"?>
<sst xmlns="http://schemas.openxmlformats.org/spreadsheetml/2006/main" count="641" uniqueCount="313">
  <si>
    <t xml:space="preserve">ПРИЛОЖЕНИЕ № 3-6
к Правилам предоставления и публикации информации на рынке ценных бумаг 
</t>
  </si>
  <si>
    <t>1.</t>
  </si>
  <si>
    <t>НАИМЕНОВАНИЕ ЭМИТЕНТА</t>
  </si>
  <si>
    <t>Полное:</t>
  </si>
  <si>
    <t xml:space="preserve">Акционерное общество «BIOKIMYO» </t>
  </si>
  <si>
    <t>Сокращенное:</t>
  </si>
  <si>
    <t>АО «BIOKIMYO» АЖ</t>
  </si>
  <si>
    <t>Наименование биржевого тикера:</t>
  </si>
  <si>
    <t>BIOK</t>
  </si>
  <si>
    <t>КОНТАКТНЫЕ ДАННЫЕ</t>
  </si>
  <si>
    <t>2.</t>
  </si>
  <si>
    <t>Местонахождение:</t>
  </si>
  <si>
    <t>Почтовый адрес:</t>
  </si>
  <si>
    <t>Адрес электронной почты:</t>
  </si>
  <si>
    <t>Официальный веб-сайт:</t>
  </si>
  <si>
    <t>biokimyo.uz</t>
  </si>
  <si>
    <t>ИНФОРМАЦИЯ О СУЩЕСТВЕННОМ ФАКТЕ</t>
  </si>
  <si>
    <t>3.</t>
  </si>
  <si>
    <t>Номер существенного факта:</t>
  </si>
  <si>
    <t>06</t>
  </si>
  <si>
    <t>Наименование существенного факта:</t>
  </si>
  <si>
    <t>Вид общего собрания:</t>
  </si>
  <si>
    <t>Дата проведения общего собрания:</t>
  </si>
  <si>
    <t>Дата составления протокола общего собрания:</t>
  </si>
  <si>
    <t>Место проведения общего собрания:</t>
  </si>
  <si>
    <t>Тошкентская область, Янгиюльский район, улица Кимёгар, дом 1 АО «BIOKIMYO» админситративное здание</t>
  </si>
  <si>
    <t>Кворум общего собрания:</t>
  </si>
  <si>
    <t>№</t>
  </si>
  <si>
    <t>Вопросы, поставленные на голосование</t>
  </si>
  <si>
    <t>Итоги голосования</t>
  </si>
  <si>
    <t>за</t>
  </si>
  <si>
    <t>против</t>
  </si>
  <si>
    <t>воздержались</t>
  </si>
  <si>
    <t>%</t>
  </si>
  <si>
    <t>количество</t>
  </si>
  <si>
    <t>4.</t>
  </si>
  <si>
    <t>Полные формулировки решений, принятых общим собранием:</t>
  </si>
  <si>
    <t>Руководитель исполнительного органа</t>
  </si>
  <si>
    <t>Уполномоченное лицо, разместившое информацию на веб-сайте</t>
  </si>
  <si>
    <t>Каратаева М.Ю.</t>
  </si>
  <si>
    <t>ЭМИТЕНТНИНГ НОМИ</t>
  </si>
  <si>
    <t>Тўлиқ</t>
  </si>
  <si>
    <t>«BIOKIMYO» акциядорлик жамияти</t>
  </si>
  <si>
    <t>Кисқартирилган</t>
  </si>
  <si>
    <t>«BIOKIMYO» АЖ</t>
  </si>
  <si>
    <t>Биржа тикерининг номи</t>
  </si>
  <si>
    <t>АЛОКА МАЪЛУМОТЛАРИ</t>
  </si>
  <si>
    <t>Жойлашган ери:</t>
  </si>
  <si>
    <t>Почта манзили:</t>
  </si>
  <si>
    <t>Электрон почта манзили:</t>
  </si>
  <si>
    <t>Расмий веб-сайти</t>
  </si>
  <si>
    <t>МУХИМ ФАКТ ТУГРИСИДА АХБОРОТ</t>
  </si>
  <si>
    <t>Мухим фактнинг раками</t>
  </si>
  <si>
    <t>Мухим фактнинг номи</t>
  </si>
  <si>
    <t>Умумий йиғилиш тури:</t>
  </si>
  <si>
    <t>Умумий йиғилиш ўтказиш санаси:</t>
  </si>
  <si>
    <t>Умумий йиғилиш баённомаси тузилган сана:</t>
  </si>
  <si>
    <t>Умумий йиғилиш ўтказилган жой</t>
  </si>
  <si>
    <t>Тошкент вилояти, Янгийул тумани, Кимёгар кучаси, 1-уй манзилидаги «BIOKIMYO» АЖ маъмурий биноси</t>
  </si>
  <si>
    <t>Умумий йиғилиш кворуми</t>
  </si>
  <si>
    <t>Овоз беришга қўйилган масалалар</t>
  </si>
  <si>
    <t>Овоз бериш якунлари</t>
  </si>
  <si>
    <t>ёқлаш</t>
  </si>
  <si>
    <t>қарши</t>
  </si>
  <si>
    <t>бетарафлар</t>
  </si>
  <si>
    <t>сони</t>
  </si>
  <si>
    <t>Умумий йиғилиш томонидан қабул қилинган қарорларнинг тўлиқ баёни:</t>
  </si>
  <si>
    <t>Уставга киритилаётган ўзгартиришлар ва (ёки) қўшимчаларнинг матни**</t>
  </si>
  <si>
    <t>Ижроия органи рахбари</t>
  </si>
  <si>
    <t>Бош бухгалтер ўринбосари</t>
  </si>
  <si>
    <t xml:space="preserve">Веб-сайтда ахборот жойлаштирган ваколатли шахснинг </t>
  </si>
  <si>
    <t>"Қимматли қоғозлар бозорида ахборотларни тақдим этиш ва эълон қилиш қоидаларига                                                   3-6-ИЛОВА</t>
  </si>
  <si>
    <t>Зам.главного бухгалтера</t>
  </si>
  <si>
    <t>112004, Тошкентская область, город Янгиюль, улица Кимёгар, дом 1</t>
  </si>
  <si>
    <t>Тошкент вилояти, Янгийул шахар, Кимёгар кучаси, 1</t>
  </si>
  <si>
    <t>112004, Тошкент вилояти, Янгийул шахар, Кимёгар кучаси,1</t>
  </si>
  <si>
    <t>Тошкентская область, город Янгиюль, улица Кимёгар, дом 1</t>
  </si>
  <si>
    <t>info@biokimyo.uz</t>
  </si>
  <si>
    <t xml:space="preserve"> info@biokimyo.uz</t>
  </si>
  <si>
    <t xml:space="preserve">APPENDIX № 3-6
to the Rules for the provision and publication of information on the securities market
</t>
  </si>
  <si>
    <t>NAME OF THE ISSUER</t>
  </si>
  <si>
    <t>Full:</t>
  </si>
  <si>
    <t>«BIOKIMYO» Joint-Stock Company</t>
  </si>
  <si>
    <t>Short:</t>
  </si>
  <si>
    <t>JSC «BIOKIMYO»</t>
  </si>
  <si>
    <t>Name of exchange ticker:*</t>
  </si>
  <si>
    <t>Contact information</t>
  </si>
  <si>
    <t>Location:</t>
  </si>
  <si>
    <t>Mail address:</t>
  </si>
  <si>
    <t>112004, Toshkentskaya area,YAngiyul city, street Kimyogar, 1</t>
  </si>
  <si>
    <t>E-mail address:*</t>
  </si>
  <si>
    <t>Official web site:*</t>
  </si>
  <si>
    <t xml:space="preserve"> INFORMATION ABOUT ESSENTIAL FACT</t>
  </si>
  <si>
    <t>Essential fact number:</t>
  </si>
  <si>
    <t xml:space="preserve">Name of material fact: </t>
  </si>
  <si>
    <t xml:space="preserve">Type of general meeting: </t>
  </si>
  <si>
    <t>Date of the general meeting:</t>
  </si>
  <si>
    <t>Date of the minutes of the general meeting:</t>
  </si>
  <si>
    <t>Venue of the general meeting:</t>
  </si>
  <si>
    <t>Toshkent region, Yangiyul district, Kimyogar street, 1 BIOKIMYO JSC administrative building</t>
  </si>
  <si>
    <t>Quorum of the general meeting:</t>
  </si>
  <si>
    <t>Issues put to vote</t>
  </si>
  <si>
    <t xml:space="preserve">Voting results
</t>
  </si>
  <si>
    <t>behind</t>
  </si>
  <si>
    <t>against</t>
  </si>
  <si>
    <t>abstained</t>
  </si>
  <si>
    <t>quantity</t>
  </si>
  <si>
    <t>The complete wording of decisions taken by the general meeting:</t>
  </si>
  <si>
    <t xml:space="preserve">Head of the executive body
</t>
  </si>
  <si>
    <t>Acting Chief Accountant</t>
  </si>
  <si>
    <t xml:space="preserve">Authorized person posting information on the website
</t>
  </si>
  <si>
    <t xml:space="preserve"> info@biokimyo.uz,</t>
  </si>
  <si>
    <t>(signature)</t>
  </si>
  <si>
    <t>(подпись)</t>
  </si>
  <si>
    <t>(печать)</t>
  </si>
  <si>
    <t>The text of the amendments and (or) amendments to the charter.</t>
  </si>
  <si>
    <t>(имзо)</t>
  </si>
  <si>
    <t>Аликулов Р.А</t>
  </si>
  <si>
    <t>Навбатдан ташқари умумий йиғилиш ўткази тўғрисида</t>
  </si>
  <si>
    <t xml:space="preserve">Навбатдан ташқари </t>
  </si>
  <si>
    <t>“BIOKIMYO” АЖ акциядорларининг навбатдан ташқари умумий йиғилиши регламентини тасдиқлаш.</t>
  </si>
  <si>
    <t>О проведении внеочередного общего собрания</t>
  </si>
  <si>
    <t xml:space="preserve">Утверждение регламента внеочередного общего собрания акционеров АО “BIOKIMYO» </t>
  </si>
  <si>
    <t>Внеочередное общее собрание</t>
  </si>
  <si>
    <t>Toshkentskaya area,Yаngiyul city, street Kimyogar, 1</t>
  </si>
  <si>
    <t xml:space="preserve">On holding an extraordinary general meeting
</t>
  </si>
  <si>
    <t>Extraordinary General Meeting</t>
  </si>
  <si>
    <t>Approval of the regulations of the Extraordinary General Meeting of Shareholders of JSC "BIOKIMYO"</t>
  </si>
  <si>
    <t>-</t>
  </si>
  <si>
    <t>Текст изменений и (или) дополнений к уставу**</t>
  </si>
  <si>
    <t>29 февраль  2024 йил</t>
  </si>
  <si>
    <t>Махатов Ш.Ш.</t>
  </si>
  <si>
    <t>BIOKIMYO” акциядорлик жамияти кузатув кенгаши аъзоларини қайта сайлаш.</t>
  </si>
  <si>
    <t>“BIOKIMYO” акциядорлик жамияти Уставининг янги таҳририни тасдиқлаш.</t>
  </si>
  <si>
    <t>“BIOKIMYO” акциядорлик жамиятининг 2019 йил якуни бўйича талаб қилиб олинмаган ва даъво қилиш муддати тугаган дивидендларни жамият ихтиёрига қолдириш тўғрисида.</t>
  </si>
  <si>
    <t xml:space="preserve">99,79 %; </t>
  </si>
  <si>
    <t>0,21  %;</t>
  </si>
  <si>
    <t xml:space="preserve">78,8 %; </t>
  </si>
  <si>
    <t>21,2 %;</t>
  </si>
  <si>
    <t xml:space="preserve">3 844 099 </t>
  </si>
  <si>
    <t>99,79 %;</t>
  </si>
  <si>
    <t>“BIOKIMYO” АЖнинг кузатув кенгаши аъзолигига қўйидаги номзодлар уч йиллик муддатга сайлансин: Р.Н.Алимов, У.Р.Раджабов, О.М.Толибоев, М.Х.Юсупов, Р.М.Жураев, О.А.Хуррамов, Р.Р.Ахунов.</t>
  </si>
  <si>
    <t>Жамият кузатув кенгашининг аъзолари Ф.М. Ташпулатов, Б.И. Ахмедов, Т.Н. Набиев, А.А. Тугизбаев, Ж.А. Шахобиддиновларнинг ваколатлари муддатидан илгари тугатилсин.</t>
  </si>
  <si>
    <t>2023 йил давомида кузатув кенгаши таркибида бўлган ва ваколатлари муддатидан илгари тугатилган кузатув кенгаши аъзоларини жамиятнинг 2023 йил 27 июндаги акциядорларнинг 2-сонли умумий йиғилиши қарори билан тасдиқланган “BIOKIMYO” акциядорлик жамиятининг кузатув кенгаши ва ижроия органи аъзоларига хақ тўлаш ва рағбатлантириш тўғрисида”ги низомга асосан йил якунлари бўйича белгиланган рағбатлантириш тўловлари тўлаб берилсин.</t>
  </si>
  <si>
    <t>Жамият акциядорларининг 2023 йил 27 июндаги 2-сонли умумий йиғилишида тасдиқланган “BIOKIMYO” акциядорлик жамиятининг Устави” ўз кучини йўқотган деб ҳисоблансин</t>
  </si>
  <si>
    <t>”BIOKIMYO” АЖнинг 2019 йил якунлари бўйича эгаси ёки эгасининг қонуний ҳуқуқий вориси томонидан уч йил ичида талаб қилиб олинмаган  дивиденд 130 970 113,90 (бир юз ўттиз миллион тўққиз юз етмиш минг бир юз ўн уч сўм 90 тийин) сўм жамиятнинг даромади хисобига олинсин.</t>
  </si>
  <si>
    <t>Жамият Уставининг янги тахрири тасдиқланди</t>
  </si>
  <si>
    <t xml:space="preserve">1. Уставнинг IV. Устав фонди банди 4.2. қисми қуйидаги тахрирда баён этилсин:
4.2. Жамиятнинг Устав фонди 19 139 488 000 (ўн тўққиз миллиард бир юз ўттиз тўққиз миллион тўрт юз саксон саккиз минг) сўмни ташкил қилади ҳамда номинал қиймати 3 350 (уч минг уч юз эллик) сўм бўлган 5 713 280 (беш миллион етти юз ўн уч минг икки юз саксон) дона оддий акцияларга (жойлаштирилган акцияларга) бўлинган.
2. Уставнинг IX. Жамиятни бошқарув органлари. Миноритар акциядорлар қўмитаси. Жамият фаолиятини назорат қилиш. 9.2. қисмининг қуйидаги бандлари ва хатбошилари  қуйидаги тахрирда баён этилсин:
9.2.3. Жамият Кузатув кенгаши аъзоларининг сони етти кишидан иборат.
Жамият Кузатув кенгашининг аъзолари Қонунда ва мазкур Уставда назарда тутилган тартибда акциядорларнинг Умумий йиғилиши томонидан уч йил муддатга сайланади. 
9.2.4. Жамиятнинг Кузатув кенгаши таркибига сайланган шахслар чекланмаган тарзда қайта сайланиши мумкин.
</t>
  </si>
  <si>
    <t>29 февраля 2024 год</t>
  </si>
  <si>
    <t>Переизбрание членов Наблюдательного совета АО “BIOKIMYO”.</t>
  </si>
  <si>
    <t>Утверждение новой редакции Устава АО “BIOKIMYO”.</t>
  </si>
  <si>
    <t>Об оставлении в распоряжении предприятия невостребованных и истекших исковой давности дивидендов по итогам 2019 года</t>
  </si>
  <si>
    <t>Утвердить регламент внеочередного общего собрания акционеров АО "BIOKIMYO" от 29 февраля 2024 года.</t>
  </si>
  <si>
    <t>To approve the regulations of the Extraordinary General Meeting of shareholders of JSC "BIOKIMYO" dated September 29, 2024.</t>
  </si>
  <si>
    <t>Кандидаты в члены наблюдательного совета АО «БИОКИМЁ» избираются сроком на три года: Алимов Р.Н., Раджабов У.Р., Толибоев О.М., Юсупов М.Х., Джураев Р.М., Хуррамов О.А., Ахунов Р.Р.</t>
  </si>
  <si>
    <t>Candidates for members of the supervisory board of JSC "BIOKIMYO" are elected for a period of three years: Alimov R.N., Radjabov U.R., Toliboev O.M., Yusupov M.Kh., Juraev R.M., Khurramov O.A. , Akhunov R.R.</t>
  </si>
  <si>
    <t>Члены общественного наблюдательного совета Ф.М. Ташпулатов, Б.И. Ахмедов, Т.Н. Набиев, А.А. Тугизбаев, Ж.А. Полномочия Шахобиддинова должны быть прекращены досрочно.</t>
  </si>
  <si>
    <t>Members of the public supervisory board F.M. Tashpulatov, B.I. Akhmedov, T.N. Nabiev, A.A. Tugizbaev, Zh.A. Shakhobiddinov's powers must be terminated early.</t>
  </si>
  <si>
    <t>According to the Regulations “On payment and incentives to members of the supervisory board and executive body of the joint-stock company “BIOKIMYO”, approved by the decision of the general meeting of shareholders of the company No. 2 dated June 27, 2023, to pay the specified incentive payments based on the results.</t>
  </si>
  <si>
    <t>Approve the new edition of the Charter of the joint stock company "BIOKIMYO" in accordance with Appendix 1.</t>
  </si>
  <si>
    <t>The Charter of the joint stock company "BIOKIMYO", approved at the 2nd general meeting of shareholders of the company on June 27, 2023, is declared invalid.</t>
  </si>
  <si>
    <t>The amount of unclaimed dividends of shareholders of BIOKIMYO JSC for 2019-2022 as of February 29, 2024 should be taken into account in accordance with Appendix 2.</t>
  </si>
  <si>
    <t>11 март 2024 йил</t>
  </si>
  <si>
    <t>11 марта  2024 год</t>
  </si>
  <si>
    <t>1. IV Устава. Пункт 4.2 уставного фонда. часть должна быть описана в следующем тексте: 4.2. Уставный фонд общества составляет 19 139 488 000 (девятнадцать миллиардов сто тридцать девять миллионов четыреста восемьдесят восемь тысяч) сумов, его номинальная стоимость 5 713 280 (пять миллионов семьсот тринадцать тысяч) составляет 3 350 (три тысячи триста пятьдесят) сумов. сом. двести восемьдесят сумов), разделенные на простые акции (размещенные акции).</t>
  </si>
  <si>
    <t>Новая редакция Устава  АО "BIOKIMYO"  утверждена</t>
  </si>
  <si>
    <t>February 29, 2024</t>
  </si>
  <si>
    <t>March 11, 2024</t>
  </si>
  <si>
    <t>Re-election of members of the Supervisory Board of JSC “BIOKIMYO”</t>
  </si>
  <si>
    <t>Approval of the new edition of the Charter of JSC “BIOKIMYO”.</t>
  </si>
  <si>
    <t>On leaving at the disposal of the enterprise unclaimed and expired dividends based on the results of 2019</t>
  </si>
  <si>
    <t>1. IV of the Charter. Clause 4.2 of the authorized capital. part must be described in the following text: 4.2. The authorized capital of the company is 19,139,488,000 (nineteen billion one hundred thirty-nine million four hundred eighty-eight thousand) soums, its nominal value is 5,713,280 (five million seven hundred thirteen thousand) and is 3,350 (three thousand three hundred fifty) soums. catfish two hundred eighty soums), divided into common shares (placed shares).</t>
  </si>
  <si>
    <t>The new edition of the Charter of JSC "BIOKIMYO" was approved</t>
  </si>
  <si>
    <t>R.А.Alikulov</t>
  </si>
  <si>
    <t>M.Yu.Karataeva</t>
  </si>
  <si>
    <t>Sh.Sh.Makhatov</t>
  </si>
  <si>
    <t>BIOKIMYO” АЖ акциядорларининг 2024 йил 29 февралдаги навбатдан ташқари умумий йиғилиши регламенти тасдиқлансин.</t>
  </si>
  <si>
    <t>“BIOKIMYO” акциядорлик жамияти Уставининг янги таҳрири 1- иловага мувофиқ тасдиқлансин.</t>
  </si>
  <si>
    <t>”BIOKIMYO” АЖ акциядорларининг 2019-2022 йил якунлари бўйича  2024 йил 29 февраль холатига талаб қилиб олинмаган дивидендлари миқдори 2-иловага мувофиқ маълумот учун қабул қилинсин.</t>
  </si>
  <si>
    <t>Утвердить новую редакцию Устава акционерного общества «BIOKIMYO» согласно приложению 1.</t>
  </si>
  <si>
    <t>Выплатить членам Наблюдательного совета согласно Положению «О выплате и поощрении членам наблюдательного совета и исполнительного органа акционерного общества «BIOKIMYO», утвержденному решением общего собрания акционеров общества № 2 от 27 июня 2023 года, указанные поощрительные выплаты по результатам 2023 года и досрочно прекращенных деятельность.</t>
  </si>
  <si>
    <t>Признать утратившим силу, Устав акционерного общества «BIOKIMYO», утвержденный на 2-м общем собрании акционеров общества от 27 июня 2023 года</t>
  </si>
  <si>
    <t>Принять к сведению сумму невостребованных дивидендов на 17 января 2023 года АО "BIOKIMYO" по итогам 2019-2022 годов, согласно приложению №2.</t>
  </si>
  <si>
    <t>Дивиденд по итогам 2019 года, в размере 130 970 113,90   (сто тридцать миллион девяносто семьдесять тысяч сто тринадцать 90 тийин) сум, не востребованный владельцем или его законным правопреемником или наследником в течение трех лет, принять на доход общества.</t>
  </si>
  <si>
    <t>Эмитентнинг ижроия органи, кузатув кенгаши ва тафтиш комиссияси аъзолари фойдасига хисобланган ва тўланган хақ ва (ёки) компенсациялар:</t>
  </si>
  <si>
    <t>Ф.И.О.</t>
  </si>
  <si>
    <t>Шахс аъзоси хисобланган эмитент органининг номи</t>
  </si>
  <si>
    <t>Тўлов тури (хақ ва (ёки) компенсациялар)</t>
  </si>
  <si>
    <t>Хисобланган сумма (сўм)</t>
  </si>
  <si>
    <t>Маблағлар хисобланган давр</t>
  </si>
  <si>
    <t>Тўлов назарда тутилган эмитент хужжати</t>
  </si>
  <si>
    <t>Кузатув кенгаши</t>
  </si>
  <si>
    <t>рағбатлантириш</t>
  </si>
  <si>
    <t>5.</t>
  </si>
  <si>
    <t>6.</t>
  </si>
  <si>
    <t>7.</t>
  </si>
  <si>
    <t>Бошқарув</t>
  </si>
  <si>
    <t>Кузатув кенгаши аъзоларини сайлаш:</t>
  </si>
  <si>
    <t>Овозлар сони</t>
  </si>
  <si>
    <t>Ф.И.Ш.</t>
  </si>
  <si>
    <t>Иш жойи</t>
  </si>
  <si>
    <t>Лавозими</t>
  </si>
  <si>
    <t>Уларга тегишли акциялар</t>
  </si>
  <si>
    <t xml:space="preserve">сони </t>
  </si>
  <si>
    <t>тури</t>
  </si>
  <si>
    <t>бошқарма бошлиғи ўринбосари</t>
  </si>
  <si>
    <t>ООО "Obodkonkor"</t>
  </si>
  <si>
    <t xml:space="preserve">2023 йил </t>
  </si>
  <si>
    <t>Алимов Равшан Нуритдинович</t>
  </si>
  <si>
    <t>Раджабов Улугбек Рахимович,</t>
  </si>
  <si>
    <t>Толибоев Одилжон Мирзабоевич</t>
  </si>
  <si>
    <t>Юсупов Миркомил Хошимович</t>
  </si>
  <si>
    <t>Жураев Рустамжон Мухамедович</t>
  </si>
  <si>
    <t>Хуррамов Одил Азаматович</t>
  </si>
  <si>
    <t>Ахунов Рашид Равилович</t>
  </si>
  <si>
    <t>Тадбиркор</t>
  </si>
  <si>
    <t xml:space="preserve">Ўзбекистон Республикаси Инвестиция, саноат ва ташқи савдо вазирлиги </t>
  </si>
  <si>
    <t>Ўзбекистон Республикаси давлат активларни бошқариш агентлиги</t>
  </si>
  <si>
    <t>бош мутахассис</t>
  </si>
  <si>
    <t>раҳбар</t>
  </si>
  <si>
    <t>Министерство инвестиций, промышленности и внешней торговли Республики Узбекистан</t>
  </si>
  <si>
    <t>Предприниматель</t>
  </si>
  <si>
    <t>руководитель</t>
  </si>
  <si>
    <t>главный специалист</t>
  </si>
  <si>
    <t>Государственное агентство по управлению активами Республики Узбекистан</t>
  </si>
  <si>
    <t>заместитель начальника отдела</t>
  </si>
  <si>
    <t>A dividend in the amount of 130,970,113.90 (one hundred thirty million nine hundred seventy thousand one hundred thirteen soums 90 tiyin) soums, not claimed for three years by the owner or legal successor of the owner of BIOKIMYO JSC at the end of 2019, should be taken as the plant’s income.</t>
  </si>
  <si>
    <t>Alimov Ravshan Nuritdinovich</t>
  </si>
  <si>
    <t>Radjabov Ulugbek Rakhimovich</t>
  </si>
  <si>
    <t>Toliboev Odiljon Mirzaboevich</t>
  </si>
  <si>
    <t>Yusupov Mirkomil Khoshimovich</t>
  </si>
  <si>
    <t>DJuraev Rustamjon Mukhamedovich</t>
  </si>
  <si>
    <t>Khurramov Odil Azamatovich</t>
  </si>
  <si>
    <t>Akhunov Rashid Ravilovich</t>
  </si>
  <si>
    <t>Ахмедов Ботир Илхомович</t>
  </si>
  <si>
    <t>Набиев Тўлқин Набиевич</t>
  </si>
  <si>
    <t>Тугизбаев Аъзам Азаматович</t>
  </si>
  <si>
    <t>Шахобиддинов Жавлонбек Аслиддин ўғли</t>
  </si>
  <si>
    <t>Тошпулатов Фарходжон Мухамаджонович</t>
  </si>
  <si>
    <t>Аликулов Рустамбек Абдукодирович</t>
  </si>
  <si>
    <t>Шамшиев Собир Сайфутдинович</t>
  </si>
  <si>
    <t>Хусанов Қахрамон Адихамович</t>
  </si>
  <si>
    <t>Касимов Джамшид Рустамович</t>
  </si>
  <si>
    <t>Турбаев Баходир Дониёрович</t>
  </si>
  <si>
    <t>Каратаева Мукаддас Юлдашевна</t>
  </si>
  <si>
    <t>Унгарбаева Зулфия Вахобовна</t>
  </si>
  <si>
    <t>Ахмедов Ботир Ильхомович</t>
  </si>
  <si>
    <t>Набиев Тулькин Набиевич</t>
  </si>
  <si>
    <t>Тугизбаев Азам Азаматович</t>
  </si>
  <si>
    <t>Шамшиев Сабир Сайфутдинович</t>
  </si>
  <si>
    <t>Хусанов Хаграмон Адыхамович</t>
  </si>
  <si>
    <t>Касымов Джамшид Рустамович</t>
  </si>
  <si>
    <t>Турбаев Баходир Дониерович</t>
  </si>
  <si>
    <t>Унгарбаева Зульфия Вахобовна</t>
  </si>
  <si>
    <t>Шахобиддинов  Джавлонбек Аслиддин ўғли.</t>
  </si>
  <si>
    <t>Наблюдательный совет</t>
  </si>
  <si>
    <t>Исполнителный орган</t>
  </si>
  <si>
    <t>2023 год</t>
  </si>
  <si>
    <t>поощрять</t>
  </si>
  <si>
    <t>2023 year</t>
  </si>
  <si>
    <t>Вознаграждения и (или) компенсации, исчисляемые и выплачиваемые членам исполнительного органа, наблюдательного совета и ревизионной комиссии эмитента:</t>
  </si>
  <si>
    <t>Название органа, выдавшего документ, членом которого является лицо</t>
  </si>
  <si>
    <t>Вид выплаты (гонорар и (или) компенсация)</t>
  </si>
  <si>
    <t>Расчетная сумма (сумма)</t>
  </si>
  <si>
    <t>Период, за который рассчитываются средства</t>
  </si>
  <si>
    <t>Выдача документа, за который предусмотрена оплата</t>
  </si>
  <si>
    <t>“BIOKIMYO” акциядорлик жамиятининг кузатув кенгаши ва ижроия органи аъзоларига хақ тўлаш ва рағбатлантириш тўғрисида”ги низом</t>
  </si>
  <si>
    <t>Shakhobiddinov Javlonbek Asliddin ugli.</t>
  </si>
  <si>
    <t>Alikulov Rustambek Abdukodirovich</t>
  </si>
  <si>
    <t>Shamshiev Sabir Sayfutdinovich</t>
  </si>
  <si>
    <t>Khusanov Khagramon Adykhamovich</t>
  </si>
  <si>
    <t>Kasymov Jamshid Rustamovich</t>
  </si>
  <si>
    <t>Turbaev Bakhodir Donierovich</t>
  </si>
  <si>
    <t>Karataeva Muqaddas Yuldashevna</t>
  </si>
  <si>
    <t>Ungarbaeva Zulfiya Vakhobovna</t>
  </si>
  <si>
    <t>Supervisory Board</t>
  </si>
  <si>
    <t>Executive body</t>
  </si>
  <si>
    <t>Akhmedov Botir Ilkhomovich</t>
  </si>
  <si>
    <t>Nabiev Tulkin Nabievich</t>
  </si>
  <si>
    <t>Toshpulatov Farkhodjon Mukhamadzhonovich</t>
  </si>
  <si>
    <t>Tugizbaev Azam Azamatovich</t>
  </si>
  <si>
    <t>encourage</t>
  </si>
  <si>
    <t>“Regulations on payment and incentives for members of the supervisory board and the executive body of the joint stock company “BIOKIMYO”</t>
  </si>
  <si>
    <t>Remunerations and (or) compensation calculated and paid to members of the executive body, supervisory board and audit commission of the issuer:</t>
  </si>
  <si>
    <t>Name of the body that issued the document of which the person is a member</t>
  </si>
  <si>
    <t>Type of payment (fee and (or) compensation)</t>
  </si>
  <si>
    <t>Settlement amount (amount)</t>
  </si>
  <si>
    <t>The period for which funds are calculated</t>
  </si>
  <si>
    <t>Issuance of a document for which payment is provided</t>
  </si>
  <si>
    <t>FULL NAME.</t>
  </si>
  <si>
    <t>Entrepreneur</t>
  </si>
  <si>
    <t>Ministry of Investment, Industry and Foreign Trade of the Republic of Uzbekistan</t>
  </si>
  <si>
    <t>State Agency for Asset Management of the Republic of Uzbekistan</t>
  </si>
  <si>
    <t>supervisor</t>
  </si>
  <si>
    <t>Chief Specialist</t>
  </si>
  <si>
    <t>Deputy Head of Department</t>
  </si>
  <si>
    <t>Director</t>
  </si>
  <si>
    <t xml:space="preserve"> Директор</t>
  </si>
  <si>
    <t>Номзодлар тўғрисида маълумот</t>
  </si>
  <si>
    <t>Информация о кандидатах</t>
  </si>
  <si>
    <t>Information about candidates</t>
  </si>
  <si>
    <t>Рабочее место</t>
  </si>
  <si>
    <t>Workplace</t>
  </si>
  <si>
    <t>должность</t>
  </si>
  <si>
    <t xml:space="preserve">job title
</t>
  </si>
  <si>
    <t>Принадлежащие им акции</t>
  </si>
  <si>
    <t>виды</t>
  </si>
  <si>
    <t>Количество голосов</t>
  </si>
  <si>
    <t>Shares they own</t>
  </si>
  <si>
    <t>kinds</t>
  </si>
  <si>
    <t>колицество</t>
  </si>
  <si>
    <t>Number of votes</t>
  </si>
  <si>
    <t>«Положение об оплате и стимулировании членов наблюдательного совета и исполнительного органа акционерного общества «BIOKIMYO»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</si>
</sst>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0%"/>
    <numFmt numFmtId="165" formatCode="d/m;@"/>
    <numFmt numFmtId="166" formatCode="0.0000%"/>
    <numFmt numFmtId="167" formatCode="#,##0_ ;\-#,##0\ "/>
    <numFmt numFmtId="168" formatCode="#,##0.00\ _₽;[Red]#,##0.00\ _₽"/>
  </numFmts>
  <fonts count="14" x14ac:knownFonts="1">
    <font>
      <sz val="11"/>
      <color theme="1"/>
      <name val="Calibri"/>
      <family val="2"/>
      <charset val="204"/>
      <scheme val="minor"/>
    </font>
    <font>
      <b/>
      <sz val="11"/>
      <color theme="1"/>
      <name val="Times New Roman"/>
      <family val="1"/>
      <charset val="204"/>
    </font>
    <font>
      <b/>
      <i/>
      <sz val="11"/>
      <color theme="1"/>
      <name val="Times New Roman"/>
      <family val="1"/>
      <charset val="204"/>
    </font>
    <font>
      <sz val="11"/>
      <color theme="1"/>
      <name val="Times New Roman"/>
      <family val="1"/>
      <charset val="204"/>
    </font>
    <font>
      <sz val="11.5"/>
      <color theme="1"/>
      <name val="Times New Roman"/>
      <family val="1"/>
      <charset val="204"/>
    </font>
    <font>
      <sz val="12"/>
      <color theme="1"/>
      <name val="Times New Roman"/>
      <family val="1"/>
      <charset val="204"/>
    </font>
    <font>
      <sz val="10"/>
      <name val="Arial Cyr"/>
      <charset val="204"/>
    </font>
    <font>
      <u/>
      <sz val="11"/>
      <color theme="10"/>
      <name val="Calibri"/>
      <family val="2"/>
      <charset val="204"/>
    </font>
    <font>
      <i/>
      <sz val="11"/>
      <color theme="1"/>
      <name val="Times New Roman"/>
      <family val="1"/>
      <charset val="204"/>
    </font>
    <font>
      <b/>
      <i/>
      <sz val="11"/>
      <color rgb="FF0000FF"/>
      <name val="Times New Roman"/>
      <family val="1"/>
      <charset val="204"/>
    </font>
    <font>
      <sz val="11"/>
      <color theme="1"/>
      <name val="Calibri"/>
      <family val="2"/>
      <charset val="204"/>
      <scheme val="minor"/>
    </font>
    <font>
      <sz val="11"/>
      <color rgb="FF000000"/>
      <name val="Times New Roman"/>
      <family val="1"/>
      <charset val="204"/>
    </font>
    <font>
      <sz val="8"/>
      <color theme="1"/>
      <name val="Times New Roman"/>
      <family val="1"/>
      <charset val="204"/>
    </font>
    <font>
      <sz val="12"/>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s>
  <borders count="15">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style="hair">
        <color indexed="64"/>
      </left>
      <right/>
      <top/>
      <bottom/>
      <diagonal/>
    </border>
    <border>
      <left/>
      <right style="hair">
        <color indexed="64"/>
      </right>
      <top style="hair">
        <color indexed="64"/>
      </top>
      <bottom/>
      <diagonal/>
    </border>
  </borders>
  <cellStyleXfs count="4">
    <xf numFmtId="0" fontId="0" fillId="0" borderId="0"/>
    <xf numFmtId="0" fontId="6" fillId="0" borderId="0"/>
    <xf numFmtId="0" fontId="7" fillId="0" borderId="0" applyNumberFormat="0" applyFill="0" applyBorder="0" applyAlignment="0" applyProtection="0">
      <alignment vertical="top"/>
      <protection locked="0"/>
    </xf>
    <xf numFmtId="43" fontId="10" fillId="0" borderId="0" applyFont="0" applyFill="0" applyBorder="0" applyAlignment="0" applyProtection="0"/>
  </cellStyleXfs>
  <cellXfs count="151">
    <xf numFmtId="0" fontId="0" fillId="0" borderId="0" xfId="0"/>
    <xf numFmtId="0" fontId="1" fillId="2" borderId="0" xfId="0" applyFont="1" applyFill="1" applyAlignment="1"/>
    <xf numFmtId="0" fontId="1" fillId="2" borderId="0" xfId="0" applyFont="1" applyFill="1" applyAlignment="1">
      <alignment horizontal="center" vertical="center"/>
    </xf>
    <xf numFmtId="0" fontId="3" fillId="0" borderId="0" xfId="0" applyFont="1"/>
    <xf numFmtId="0" fontId="3" fillId="0" borderId="0" xfId="0" applyFont="1" applyAlignment="1">
      <alignment vertical="top"/>
    </xf>
    <xf numFmtId="0" fontId="3" fillId="2" borderId="0" xfId="0" applyFont="1" applyFill="1" applyBorder="1" applyAlignment="1">
      <alignment horizontal="center" vertical="top" wrapText="1"/>
    </xf>
    <xf numFmtId="0" fontId="3" fillId="2" borderId="0" xfId="0" applyFont="1" applyFill="1" applyBorder="1" applyAlignment="1">
      <alignment horizontal="center" vertical="center" wrapText="1"/>
    </xf>
    <xf numFmtId="0" fontId="3" fillId="2" borderId="0" xfId="0" applyFont="1" applyFill="1" applyBorder="1" applyAlignment="1">
      <alignment horizontal="left" vertical="center" wrapText="1" indent="1"/>
    </xf>
    <xf numFmtId="9" fontId="3" fillId="2" borderId="0" xfId="0" applyNumberFormat="1" applyFont="1" applyFill="1" applyBorder="1" applyAlignment="1">
      <alignment horizontal="left" vertical="center" wrapText="1" indent="1"/>
    </xf>
    <xf numFmtId="9" fontId="3" fillId="2" borderId="0" xfId="0" applyNumberFormat="1" applyFont="1" applyFill="1" applyBorder="1" applyAlignment="1">
      <alignment horizontal="center" vertical="center" wrapText="1"/>
    </xf>
    <xf numFmtId="0" fontId="3" fillId="2" borderId="0" xfId="0" applyFont="1" applyFill="1" applyAlignment="1">
      <alignment horizontal="right"/>
    </xf>
    <xf numFmtId="0" fontId="1" fillId="2" borderId="0" xfId="0" applyFont="1" applyFill="1" applyAlignment="1">
      <alignment horizontal="left" vertical="center"/>
    </xf>
    <xf numFmtId="0" fontId="1" fillId="2" borderId="0" xfId="0" applyFont="1" applyFill="1"/>
    <xf numFmtId="0" fontId="3" fillId="2" borderId="0" xfId="0" applyFont="1" applyFill="1"/>
    <xf numFmtId="0" fontId="3" fillId="2" borderId="0" xfId="0" applyFont="1" applyFill="1" applyAlignment="1">
      <alignment horizontal="center" vertical="center"/>
    </xf>
    <xf numFmtId="0" fontId="3" fillId="2" borderId="1" xfId="0" applyFont="1" applyFill="1" applyBorder="1" applyAlignment="1">
      <alignment horizontal="center" vertical="top" wrapText="1"/>
    </xf>
    <xf numFmtId="0" fontId="3" fillId="2" borderId="1" xfId="0" applyFont="1" applyFill="1" applyBorder="1" applyAlignment="1">
      <alignment vertical="top" wrapText="1"/>
    </xf>
    <xf numFmtId="164" fontId="1" fillId="2" borderId="1" xfId="0" applyNumberFormat="1" applyFont="1" applyFill="1" applyBorder="1" applyAlignment="1">
      <alignment horizontal="left" vertical="top" wrapText="1" indent="2"/>
    </xf>
    <xf numFmtId="10" fontId="3" fillId="2" borderId="1" xfId="0" applyNumberFormat="1" applyFont="1" applyFill="1" applyBorder="1" applyAlignment="1">
      <alignment horizontal="center" vertical="center"/>
    </xf>
    <xf numFmtId="3" fontId="3" fillId="2" borderId="1" xfId="0" applyNumberFormat="1" applyFont="1" applyFill="1" applyBorder="1" applyAlignment="1">
      <alignment horizontal="center" vertical="center"/>
    </xf>
    <xf numFmtId="164" fontId="1" fillId="2" borderId="1" xfId="0" applyNumberFormat="1" applyFont="1" applyFill="1" applyBorder="1" applyAlignment="1">
      <alignment horizontal="center" vertical="top" wrapText="1"/>
    </xf>
    <xf numFmtId="4" fontId="1" fillId="2" borderId="1" xfId="0" applyNumberFormat="1" applyFont="1" applyFill="1" applyBorder="1" applyAlignment="1">
      <alignment horizontal="center" vertical="top" wrapText="1"/>
    </xf>
    <xf numFmtId="4" fontId="3" fillId="2" borderId="0" xfId="0" applyNumberFormat="1" applyFont="1" applyFill="1" applyBorder="1" applyAlignment="1">
      <alignment horizontal="center" vertical="center" wrapText="1"/>
    </xf>
    <xf numFmtId="4" fontId="3" fillId="2" borderId="0" xfId="0" applyNumberFormat="1" applyFont="1" applyFill="1"/>
    <xf numFmtId="10" fontId="1" fillId="2" borderId="1" xfId="0" applyNumberFormat="1" applyFont="1" applyFill="1" applyBorder="1" applyAlignment="1">
      <alignment horizontal="left" vertical="top" wrapText="1" indent="2"/>
    </xf>
    <xf numFmtId="10" fontId="3" fillId="2" borderId="0" xfId="0" applyNumberFormat="1" applyFont="1" applyFill="1" applyBorder="1" applyAlignment="1">
      <alignment horizontal="center" vertical="center" wrapText="1"/>
    </xf>
    <xf numFmtId="10" fontId="1" fillId="2" borderId="0" xfId="0" applyNumberFormat="1" applyFont="1" applyFill="1"/>
    <xf numFmtId="10" fontId="3" fillId="2" borderId="0" xfId="0" applyNumberFormat="1" applyFont="1" applyFill="1"/>
    <xf numFmtId="3" fontId="1" fillId="2" borderId="1" xfId="0" applyNumberFormat="1" applyFont="1" applyFill="1" applyBorder="1" applyAlignment="1">
      <alignment horizontal="center" vertical="top" wrapText="1"/>
    </xf>
    <xf numFmtId="3" fontId="3" fillId="2" borderId="0" xfId="0" applyNumberFormat="1" applyFont="1" applyFill="1" applyBorder="1" applyAlignment="1">
      <alignment horizontal="center" vertical="center" wrapText="1"/>
    </xf>
    <xf numFmtId="3" fontId="3" fillId="2" borderId="0" xfId="0" applyNumberFormat="1" applyFont="1" applyFill="1"/>
    <xf numFmtId="3" fontId="1" fillId="2" borderId="0" xfId="0" applyNumberFormat="1" applyFont="1" applyFill="1"/>
    <xf numFmtId="10" fontId="1" fillId="2" borderId="0" xfId="0" applyNumberFormat="1" applyFont="1" applyFill="1" applyAlignment="1"/>
    <xf numFmtId="10" fontId="3" fillId="2" borderId="0" xfId="0" applyNumberFormat="1" applyFont="1" applyFill="1" applyBorder="1" applyAlignment="1">
      <alignment horizontal="left" vertical="center" wrapText="1" indent="1"/>
    </xf>
    <xf numFmtId="10" fontId="3" fillId="0" borderId="0" xfId="0" applyNumberFormat="1" applyFont="1"/>
    <xf numFmtId="9" fontId="3" fillId="2" borderId="1" xfId="0" applyNumberFormat="1" applyFont="1" applyFill="1" applyBorder="1" applyAlignment="1">
      <alignment horizontal="center" vertical="center"/>
    </xf>
    <xf numFmtId="0" fontId="3" fillId="2" borderId="1" xfId="0" applyFont="1" applyFill="1" applyBorder="1" applyAlignment="1">
      <alignment horizontal="center" vertical="top" wrapText="1"/>
    </xf>
    <xf numFmtId="164" fontId="1" fillId="2" borderId="1" xfId="0" applyNumberFormat="1" applyFont="1" applyFill="1" applyBorder="1" applyAlignment="1">
      <alignment horizontal="center" vertical="top" wrapText="1"/>
    </xf>
    <xf numFmtId="0" fontId="8" fillId="2" borderId="0" xfId="0" applyFont="1" applyFill="1" applyAlignment="1">
      <alignment horizontal="center" vertical="center"/>
    </xf>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9" fillId="2" borderId="0" xfId="0" applyFont="1" applyFill="1"/>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xf>
    <xf numFmtId="165" fontId="3" fillId="2" borderId="1" xfId="0" applyNumberFormat="1" applyFont="1" applyFill="1" applyBorder="1" applyAlignment="1">
      <alignment horizontal="center" vertical="top" wrapText="1"/>
    </xf>
    <xf numFmtId="165" fontId="3" fillId="2" borderId="2" xfId="0" applyNumberFormat="1" applyFont="1" applyFill="1" applyBorder="1" applyAlignment="1">
      <alignment horizontal="center" vertical="top" wrapText="1"/>
    </xf>
    <xf numFmtId="165" fontId="3" fillId="2" borderId="8" xfId="0" applyNumberFormat="1" applyFont="1" applyFill="1" applyBorder="1" applyAlignment="1">
      <alignment horizontal="center" vertical="top" wrapText="1"/>
    </xf>
    <xf numFmtId="0" fontId="3" fillId="2" borderId="8" xfId="0" applyFont="1" applyFill="1" applyBorder="1" applyAlignment="1">
      <alignment horizontal="left" vertical="center" wrapText="1" indent="1"/>
    </xf>
    <xf numFmtId="0" fontId="3" fillId="2" borderId="1" xfId="0" applyFont="1" applyFill="1" applyBorder="1" applyAlignment="1">
      <alignment horizontal="center" vertical="top" wrapText="1"/>
    </xf>
    <xf numFmtId="0" fontId="3" fillId="2" borderId="3" xfId="0" applyFont="1" applyFill="1" applyBorder="1" applyAlignment="1">
      <alignment horizontal="center" vertical="top" wrapText="1"/>
    </xf>
    <xf numFmtId="0" fontId="5" fillId="0" borderId="0" xfId="0" applyFont="1" applyAlignment="1">
      <alignment horizontal="center" vertical="center"/>
    </xf>
    <xf numFmtId="0" fontId="3" fillId="2" borderId="1" xfId="0" applyFont="1" applyFill="1" applyBorder="1" applyAlignment="1">
      <alignment horizontal="left"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166" fontId="3" fillId="2" borderId="1" xfId="0" applyNumberFormat="1" applyFont="1" applyFill="1" applyBorder="1" applyAlignment="1">
      <alignment horizontal="center" vertical="center"/>
    </xf>
    <xf numFmtId="0" fontId="11" fillId="3" borderId="1" xfId="0" applyFont="1" applyFill="1" applyBorder="1" applyAlignment="1">
      <alignment horizontal="center" vertical="center" wrapText="1"/>
    </xf>
    <xf numFmtId="167" fontId="1" fillId="2" borderId="1" xfId="3" applyNumberFormat="1" applyFont="1" applyFill="1" applyBorder="1" applyAlignment="1">
      <alignment horizontal="center" vertical="top" wrapText="1"/>
    </xf>
    <xf numFmtId="0" fontId="3" fillId="2" borderId="5"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6" xfId="0" applyFont="1" applyFill="1" applyBorder="1" applyAlignment="1">
      <alignment horizontal="center" vertical="center" wrapText="1"/>
    </xf>
    <xf numFmtId="167" fontId="3" fillId="0" borderId="1" xfId="3"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6" xfId="0" applyFont="1" applyBorder="1" applyAlignment="1">
      <alignment vertical="center" wrapText="1"/>
    </xf>
    <xf numFmtId="1" fontId="13" fillId="4" borderId="1" xfId="1" applyNumberFormat="1" applyFont="1" applyFill="1" applyBorder="1" applyAlignment="1">
      <alignment vertical="center" wrapText="1"/>
    </xf>
    <xf numFmtId="0" fontId="3" fillId="0" borderId="2" xfId="0" applyFont="1" applyFill="1" applyBorder="1" applyAlignment="1">
      <alignment horizontal="left" vertical="center" wrapText="1"/>
    </xf>
    <xf numFmtId="0" fontId="1" fillId="2" borderId="3" xfId="0" applyFont="1" applyFill="1" applyBorder="1" applyAlignment="1">
      <alignment horizontal="center" vertical="top" wrapText="1"/>
    </xf>
    <xf numFmtId="167" fontId="1" fillId="2" borderId="2" xfId="3" applyNumberFormat="1" applyFont="1" applyFill="1" applyBorder="1" applyAlignment="1">
      <alignment vertical="top" wrapText="1"/>
    </xf>
    <xf numFmtId="167" fontId="1" fillId="2" borderId="3" xfId="3" applyNumberFormat="1" applyFont="1" applyFill="1" applyBorder="1" applyAlignment="1">
      <alignment vertical="top" wrapText="1"/>
    </xf>
    <xf numFmtId="167" fontId="1" fillId="2" borderId="4" xfId="3" applyNumberFormat="1" applyFont="1" applyFill="1" applyBorder="1" applyAlignment="1">
      <alignment vertical="top"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top" wrapText="1"/>
    </xf>
    <xf numFmtId="0" fontId="3" fillId="2" borderId="5" xfId="0" applyFont="1" applyFill="1" applyBorder="1" applyAlignment="1">
      <alignment horizontal="left" vertical="top" wrapText="1" indent="1"/>
    </xf>
    <xf numFmtId="0" fontId="3" fillId="2" borderId="7" xfId="0" applyFont="1" applyFill="1" applyBorder="1" applyAlignment="1">
      <alignment horizontal="left" vertical="top" wrapText="1" indent="1"/>
    </xf>
    <xf numFmtId="0" fontId="3" fillId="2" borderId="1" xfId="0" applyFont="1" applyFill="1" applyBorder="1" applyAlignment="1">
      <alignment horizontal="left" vertical="top" wrapText="1" indent="1"/>
    </xf>
    <xf numFmtId="0" fontId="11" fillId="3" borderId="1" xfId="0" applyFont="1" applyFill="1" applyBorder="1" applyAlignment="1">
      <alignment horizontal="left" vertical="center" wrapText="1"/>
    </xf>
    <xf numFmtId="0" fontId="3" fillId="0" borderId="0" xfId="0" applyFont="1" applyAlignment="1">
      <alignment vertical="center"/>
    </xf>
    <xf numFmtId="0" fontId="3" fillId="2" borderId="14" xfId="0" applyFont="1" applyFill="1" applyBorder="1" applyAlignment="1">
      <alignment horizontal="left" vertical="top" wrapText="1" indent="1"/>
    </xf>
    <xf numFmtId="0" fontId="3" fillId="2" borderId="1" xfId="0" applyFont="1" applyFill="1" applyBorder="1" applyAlignment="1">
      <alignment horizontal="left" vertical="center" wrapText="1"/>
    </xf>
    <xf numFmtId="168" fontId="11" fillId="0" borderId="1" xfId="0" applyNumberFormat="1" applyFont="1" applyFill="1" applyBorder="1" applyAlignment="1">
      <alignment horizontal="center" vertical="center" wrapText="1"/>
    </xf>
    <xf numFmtId="0" fontId="3" fillId="2" borderId="2" xfId="0" applyFont="1" applyFill="1" applyBorder="1" applyAlignment="1">
      <alignment horizontal="left" vertical="top" wrapText="1" indent="1"/>
    </xf>
    <xf numFmtId="0" fontId="1" fillId="2" borderId="0" xfId="0" applyFont="1" applyFill="1" applyAlignment="1">
      <alignment horizontal="left" vertical="center" wrapText="1"/>
    </xf>
    <xf numFmtId="0" fontId="3" fillId="2" borderId="1"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1" xfId="0" applyFont="1" applyFill="1" applyBorder="1" applyAlignment="1">
      <alignment horizontal="left" vertical="center" wrapText="1" indent="1"/>
    </xf>
    <xf numFmtId="0" fontId="3" fillId="2" borderId="5" xfId="0" applyFont="1" applyFill="1" applyBorder="1" applyAlignment="1">
      <alignment horizontal="left" vertical="top" wrapText="1" indent="1"/>
    </xf>
    <xf numFmtId="0" fontId="3" fillId="2" borderId="7" xfId="0" applyFont="1" applyFill="1" applyBorder="1" applyAlignment="1">
      <alignment horizontal="left" vertical="top" wrapText="1" indent="1"/>
    </xf>
    <xf numFmtId="0" fontId="3" fillId="2" borderId="6" xfId="0" applyFont="1" applyFill="1" applyBorder="1" applyAlignment="1">
      <alignment horizontal="left" vertical="top" wrapText="1" indent="1"/>
    </xf>
    <xf numFmtId="0" fontId="1" fillId="2" borderId="1" xfId="0" applyFont="1" applyFill="1" applyBorder="1" applyAlignment="1">
      <alignment horizontal="left" vertical="top" wrapText="1"/>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6" xfId="0" applyFont="1" applyFill="1" applyBorder="1" applyAlignment="1">
      <alignment horizontal="left" vertical="center" wrapText="1"/>
    </xf>
    <xf numFmtId="4" fontId="3" fillId="0" borderId="5"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2" fillId="2" borderId="1" xfId="0" applyFont="1" applyFill="1" applyBorder="1" applyAlignment="1">
      <alignment horizontal="left" vertical="center"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3" fillId="2" borderId="12"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2" fillId="2" borderId="0" xfId="0" applyFont="1" applyFill="1" applyAlignment="1">
      <alignment horizontal="center" vertical="top" wrapText="1"/>
    </xf>
    <xf numFmtId="164" fontId="1" fillId="2" borderId="1" xfId="0" applyNumberFormat="1" applyFont="1" applyFill="1" applyBorder="1" applyAlignment="1">
      <alignment horizontal="center" vertical="top" wrapText="1"/>
    </xf>
    <xf numFmtId="0" fontId="3" fillId="2" borderId="1" xfId="0" applyFont="1" applyFill="1" applyBorder="1" applyAlignment="1">
      <alignment horizontal="left" vertical="top" wrapText="1" indent="4"/>
    </xf>
    <xf numFmtId="0" fontId="3" fillId="2" borderId="1" xfId="0" applyFont="1" applyFill="1" applyBorder="1" applyAlignment="1">
      <alignment horizontal="left" vertical="center" wrapText="1" indent="4"/>
    </xf>
    <xf numFmtId="0" fontId="3" fillId="2" borderId="1" xfId="0" applyFont="1" applyFill="1" applyBorder="1" applyAlignment="1">
      <alignment horizontal="left" vertical="top" wrapText="1" indent="2"/>
    </xf>
    <xf numFmtId="10" fontId="3" fillId="0" borderId="1" xfId="0" applyNumberFormat="1" applyFont="1" applyFill="1" applyBorder="1" applyAlignment="1">
      <alignment horizontal="left" vertical="top" wrapText="1" indent="2"/>
    </xf>
    <xf numFmtId="0" fontId="3" fillId="0" borderId="1" xfId="0" applyFont="1" applyBorder="1" applyAlignment="1">
      <alignment horizontal="left" vertical="top" wrapText="1" indent="1"/>
    </xf>
    <xf numFmtId="0" fontId="7" fillId="2" borderId="1" xfId="2" applyFill="1" applyBorder="1" applyAlignment="1" applyProtection="1">
      <alignment horizontal="left" vertical="top" wrapText="1" indent="4"/>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1" xfId="0" applyFont="1" applyBorder="1" applyAlignment="1">
      <alignment horizontal="center" wrapText="1"/>
    </xf>
    <xf numFmtId="49" fontId="3" fillId="2" borderId="1" xfId="0" applyNumberFormat="1" applyFont="1" applyFill="1" applyBorder="1" applyAlignment="1">
      <alignment horizontal="left" vertical="top" wrapText="1" indent="2"/>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1" fillId="2" borderId="4" xfId="0" applyFont="1" applyFill="1" applyBorder="1" applyAlignment="1">
      <alignment horizontal="left" vertical="center" wrapText="1"/>
    </xf>
    <xf numFmtId="167" fontId="1" fillId="2" borderId="1" xfId="3" applyNumberFormat="1" applyFont="1" applyFill="1" applyBorder="1" applyAlignment="1">
      <alignment horizontal="center" vertical="top" wrapText="1"/>
    </xf>
    <xf numFmtId="4" fontId="1" fillId="2" borderId="1" xfId="0" applyNumberFormat="1" applyFont="1" applyFill="1" applyBorder="1" applyAlignment="1">
      <alignment horizontal="center" vertical="top" wrapText="1"/>
    </xf>
    <xf numFmtId="0" fontId="3" fillId="2" borderId="5" xfId="0" applyFont="1" applyFill="1" applyBorder="1" applyAlignment="1">
      <alignment horizontal="left" vertical="center" wrapText="1" indent="1"/>
    </xf>
    <xf numFmtId="0" fontId="3" fillId="2" borderId="7" xfId="0" applyFont="1" applyFill="1" applyBorder="1" applyAlignment="1">
      <alignment horizontal="left" vertical="center" wrapText="1" indent="1"/>
    </xf>
    <xf numFmtId="0" fontId="3" fillId="2" borderId="6" xfId="0" applyFont="1" applyFill="1" applyBorder="1" applyAlignment="1">
      <alignment horizontal="left" vertical="center" wrapText="1" inden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5" xfId="0" applyFont="1" applyFill="1" applyBorder="1" applyAlignment="1">
      <alignment vertical="top" wrapText="1"/>
    </xf>
    <xf numFmtId="0" fontId="4" fillId="0" borderId="6" xfId="0" applyFont="1" applyFill="1" applyBorder="1" applyAlignment="1">
      <alignment vertical="top" wrapText="1"/>
    </xf>
    <xf numFmtId="0" fontId="5" fillId="0" borderId="1" xfId="0" applyFont="1" applyBorder="1" applyAlignment="1">
      <alignment horizont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4" fillId="0" borderId="1" xfId="0" applyFont="1" applyBorder="1" applyAlignment="1">
      <alignment vertical="top" wrapText="1"/>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4" fontId="1" fillId="2" borderId="5" xfId="0" applyNumberFormat="1" applyFont="1" applyFill="1" applyBorder="1" applyAlignment="1">
      <alignment horizontal="center" vertical="top" wrapText="1"/>
    </xf>
    <xf numFmtId="4" fontId="1" fillId="2" borderId="6" xfId="0" applyNumberFormat="1" applyFont="1" applyFill="1" applyBorder="1" applyAlignment="1">
      <alignment horizontal="center" vertical="top" wrapText="1"/>
    </xf>
    <xf numFmtId="4" fontId="2" fillId="2" borderId="0" xfId="0" applyNumberFormat="1" applyFont="1" applyFill="1" applyAlignment="1">
      <alignment horizontal="center" vertical="top" wrapText="1"/>
    </xf>
    <xf numFmtId="0" fontId="4" fillId="0" borderId="1" xfId="0" applyFont="1" applyBorder="1" applyAlignment="1">
      <alignment horizontal="left" vertical="top" wrapText="1" indent="1"/>
    </xf>
    <xf numFmtId="0" fontId="4" fillId="0" borderId="1" xfId="0" applyFont="1" applyFill="1" applyBorder="1" applyAlignment="1">
      <alignment horizontal="left" vertical="top" wrapText="1" indent="1"/>
    </xf>
    <xf numFmtId="0" fontId="3" fillId="2" borderId="1" xfId="0" applyFont="1" applyFill="1" applyBorder="1" applyAlignment="1">
      <alignment horizontal="left" vertical="top" wrapText="1" inden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1" fillId="2" borderId="0" xfId="0" applyFont="1" applyFill="1" applyAlignment="1">
      <alignment horizontal="left" vertical="top" wrapText="1"/>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cellXfs>
  <cellStyles count="4">
    <cellStyle name="Гиперссылка" xfId="2" builtinId="8"/>
    <cellStyle name="Обычный" xfId="0" builtinId="0"/>
    <cellStyle name="Обычный 2" xfId="1"/>
    <cellStyle name="Финансовый" xfId="3" builtin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biokimyo.u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info@biokimyo.u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70"/>
  <sheetViews>
    <sheetView tabSelected="1" topLeftCell="A49" zoomScaleNormal="100" zoomScaleSheetLayoutView="100" workbookViewId="0">
      <selection activeCell="I51" sqref="I51:J51"/>
    </sheetView>
  </sheetViews>
  <sheetFormatPr defaultRowHeight="15" x14ac:dyDescent="0.25"/>
  <cols>
    <col min="1" max="1" width="3.7109375" style="13" customWidth="1"/>
    <col min="2" max="2" width="7.42578125" style="14" customWidth="1"/>
    <col min="3" max="3" width="28" style="13" customWidth="1"/>
    <col min="4" max="4" width="26.7109375" style="13" customWidth="1"/>
    <col min="5" max="5" width="17.85546875" style="13" customWidth="1"/>
    <col min="6" max="6" width="15.42578125" style="13" customWidth="1"/>
    <col min="7" max="10" width="13.7109375" style="13" customWidth="1"/>
    <col min="11" max="16384" width="9.140625" style="3"/>
  </cols>
  <sheetData>
    <row r="1" spans="1:10" ht="63" customHeight="1" x14ac:dyDescent="0.25">
      <c r="A1" s="1"/>
      <c r="B1" s="2"/>
      <c r="C1" s="1"/>
      <c r="D1" s="1"/>
      <c r="E1" s="1"/>
      <c r="F1" s="107" t="s">
        <v>71</v>
      </c>
      <c r="G1" s="107"/>
      <c r="H1" s="107"/>
      <c r="I1" s="107"/>
      <c r="J1" s="107"/>
    </row>
    <row r="2" spans="1:10" x14ac:dyDescent="0.25">
      <c r="A2" s="84" t="s">
        <v>1</v>
      </c>
      <c r="B2" s="103" t="s">
        <v>40</v>
      </c>
      <c r="C2" s="103"/>
      <c r="D2" s="103"/>
      <c r="E2" s="103"/>
      <c r="F2" s="103"/>
      <c r="G2" s="103"/>
      <c r="H2" s="103"/>
      <c r="I2" s="103"/>
      <c r="J2" s="103"/>
    </row>
    <row r="3" spans="1:10" ht="15" customHeight="1" x14ac:dyDescent="0.25">
      <c r="A3" s="84"/>
      <c r="B3" s="109" t="s">
        <v>41</v>
      </c>
      <c r="C3" s="109"/>
      <c r="D3" s="109"/>
      <c r="E3" s="109" t="s">
        <v>42</v>
      </c>
      <c r="F3" s="109"/>
      <c r="G3" s="109"/>
      <c r="H3" s="109"/>
      <c r="I3" s="109"/>
      <c r="J3" s="109"/>
    </row>
    <row r="4" spans="1:10" ht="15" customHeight="1" x14ac:dyDescent="0.25">
      <c r="A4" s="84"/>
      <c r="B4" s="109" t="s">
        <v>43</v>
      </c>
      <c r="C4" s="109"/>
      <c r="D4" s="109"/>
      <c r="E4" s="109" t="s">
        <v>44</v>
      </c>
      <c r="F4" s="109"/>
      <c r="G4" s="109"/>
      <c r="H4" s="109"/>
      <c r="I4" s="109"/>
      <c r="J4" s="109"/>
    </row>
    <row r="5" spans="1:10" ht="15" customHeight="1" x14ac:dyDescent="0.25">
      <c r="A5" s="41"/>
      <c r="B5" s="109" t="s">
        <v>45</v>
      </c>
      <c r="C5" s="109"/>
      <c r="D5" s="109"/>
      <c r="E5" s="109" t="s">
        <v>8</v>
      </c>
      <c r="F5" s="109"/>
      <c r="G5" s="109"/>
      <c r="H5" s="109"/>
      <c r="I5" s="109"/>
      <c r="J5" s="109"/>
    </row>
    <row r="6" spans="1:10" x14ac:dyDescent="0.25">
      <c r="A6" s="41"/>
      <c r="B6" s="103" t="s">
        <v>46</v>
      </c>
      <c r="C6" s="103"/>
      <c r="D6" s="103"/>
      <c r="E6" s="103"/>
      <c r="F6" s="103"/>
      <c r="G6" s="103"/>
      <c r="H6" s="103"/>
      <c r="I6" s="103"/>
      <c r="J6" s="103"/>
    </row>
    <row r="7" spans="1:10" ht="18.75" customHeight="1" x14ac:dyDescent="0.25">
      <c r="A7" s="16" t="s">
        <v>10</v>
      </c>
      <c r="B7" s="109" t="s">
        <v>47</v>
      </c>
      <c r="C7" s="109"/>
      <c r="D7" s="109"/>
      <c r="E7" s="109" t="s">
        <v>74</v>
      </c>
      <c r="F7" s="109"/>
      <c r="G7" s="109"/>
      <c r="H7" s="109"/>
      <c r="I7" s="109"/>
      <c r="J7" s="109"/>
    </row>
    <row r="8" spans="1:10" ht="16.5" customHeight="1" x14ac:dyDescent="0.25">
      <c r="A8" s="16"/>
      <c r="B8" s="109" t="s">
        <v>48</v>
      </c>
      <c r="C8" s="109"/>
      <c r="D8" s="109"/>
      <c r="E8" s="109" t="s">
        <v>75</v>
      </c>
      <c r="F8" s="109"/>
      <c r="G8" s="109"/>
      <c r="H8" s="109"/>
      <c r="I8" s="109"/>
      <c r="J8" s="109"/>
    </row>
    <row r="9" spans="1:10" ht="15" customHeight="1" x14ac:dyDescent="0.25">
      <c r="A9" s="16"/>
      <c r="B9" s="109" t="s">
        <v>49</v>
      </c>
      <c r="C9" s="109"/>
      <c r="D9" s="109"/>
      <c r="E9" s="114" t="s">
        <v>77</v>
      </c>
      <c r="F9" s="109"/>
      <c r="G9" s="109"/>
      <c r="H9" s="109"/>
      <c r="I9" s="109"/>
      <c r="J9" s="109"/>
    </row>
    <row r="10" spans="1:10" ht="15" customHeight="1" x14ac:dyDescent="0.25">
      <c r="A10" s="41"/>
      <c r="B10" s="109" t="s">
        <v>50</v>
      </c>
      <c r="C10" s="109"/>
      <c r="D10" s="109"/>
      <c r="E10" s="109" t="s">
        <v>15</v>
      </c>
      <c r="F10" s="109"/>
      <c r="G10" s="109"/>
      <c r="H10" s="109"/>
      <c r="I10" s="109"/>
      <c r="J10" s="109"/>
    </row>
    <row r="11" spans="1:10" x14ac:dyDescent="0.25">
      <c r="A11" s="41"/>
      <c r="B11" s="103" t="s">
        <v>51</v>
      </c>
      <c r="C11" s="103"/>
      <c r="D11" s="103"/>
      <c r="E11" s="103"/>
      <c r="F11" s="103"/>
      <c r="G11" s="103"/>
      <c r="H11" s="103"/>
      <c r="I11" s="103"/>
      <c r="J11" s="103"/>
    </row>
    <row r="12" spans="1:10" ht="15" customHeight="1" x14ac:dyDescent="0.25">
      <c r="A12" s="86" t="s">
        <v>17</v>
      </c>
      <c r="B12" s="109" t="s">
        <v>52</v>
      </c>
      <c r="C12" s="109"/>
      <c r="D12" s="109"/>
      <c r="E12" s="118" t="s">
        <v>19</v>
      </c>
      <c r="F12" s="118"/>
      <c r="G12" s="118"/>
      <c r="H12" s="118"/>
      <c r="I12" s="118"/>
      <c r="J12" s="118"/>
    </row>
    <row r="13" spans="1:10" ht="33.75" customHeight="1" x14ac:dyDescent="0.25">
      <c r="A13" s="87"/>
      <c r="B13" s="109" t="s">
        <v>53</v>
      </c>
      <c r="C13" s="109"/>
      <c r="D13" s="109"/>
      <c r="E13" s="111" t="s">
        <v>118</v>
      </c>
      <c r="F13" s="111"/>
      <c r="G13" s="111"/>
      <c r="H13" s="111"/>
      <c r="I13" s="111"/>
      <c r="J13" s="111"/>
    </row>
    <row r="14" spans="1:10" ht="15" customHeight="1" x14ac:dyDescent="0.25">
      <c r="A14" s="87"/>
      <c r="B14" s="109" t="s">
        <v>54</v>
      </c>
      <c r="C14" s="109"/>
      <c r="D14" s="109"/>
      <c r="E14" s="111" t="s">
        <v>119</v>
      </c>
      <c r="F14" s="111"/>
      <c r="G14" s="111"/>
      <c r="H14" s="111"/>
      <c r="I14" s="111"/>
      <c r="J14" s="111"/>
    </row>
    <row r="15" spans="1:10" ht="15" customHeight="1" x14ac:dyDescent="0.25">
      <c r="A15" s="87"/>
      <c r="B15" s="110" t="s">
        <v>55</v>
      </c>
      <c r="C15" s="110"/>
      <c r="D15" s="110"/>
      <c r="E15" s="111" t="s">
        <v>130</v>
      </c>
      <c r="F15" s="111"/>
      <c r="G15" s="111"/>
      <c r="H15" s="111"/>
      <c r="I15" s="111"/>
      <c r="J15" s="111"/>
    </row>
    <row r="16" spans="1:10" ht="15" customHeight="1" x14ac:dyDescent="0.25">
      <c r="A16" s="87"/>
      <c r="B16" s="110" t="s">
        <v>56</v>
      </c>
      <c r="C16" s="110"/>
      <c r="D16" s="110"/>
      <c r="E16" s="111" t="s">
        <v>162</v>
      </c>
      <c r="F16" s="111"/>
      <c r="G16" s="111"/>
      <c r="H16" s="111"/>
      <c r="I16" s="111"/>
      <c r="J16" s="111"/>
    </row>
    <row r="17" spans="1:11" ht="30.75" customHeight="1" x14ac:dyDescent="0.25">
      <c r="A17" s="87"/>
      <c r="B17" s="110" t="s">
        <v>57</v>
      </c>
      <c r="C17" s="110"/>
      <c r="D17" s="110"/>
      <c r="E17" s="111" t="s">
        <v>58</v>
      </c>
      <c r="F17" s="111"/>
      <c r="G17" s="111"/>
      <c r="H17" s="111"/>
      <c r="I17" s="111"/>
      <c r="J17" s="111"/>
    </row>
    <row r="18" spans="1:11" ht="15" customHeight="1" x14ac:dyDescent="0.25">
      <c r="A18" s="87"/>
      <c r="B18" s="110" t="s">
        <v>59</v>
      </c>
      <c r="C18" s="110"/>
      <c r="D18" s="110"/>
      <c r="E18" s="112"/>
      <c r="F18" s="112"/>
      <c r="G18" s="112"/>
      <c r="H18" s="112"/>
      <c r="I18" s="112"/>
      <c r="J18" s="112"/>
    </row>
    <row r="19" spans="1:11" ht="15" customHeight="1" x14ac:dyDescent="0.25">
      <c r="A19" s="87"/>
      <c r="B19" s="101" t="s">
        <v>27</v>
      </c>
      <c r="C19" s="101" t="s">
        <v>60</v>
      </c>
      <c r="D19" s="101"/>
      <c r="E19" s="101" t="s">
        <v>61</v>
      </c>
      <c r="F19" s="101"/>
      <c r="G19" s="101"/>
      <c r="H19" s="101"/>
      <c r="I19" s="101"/>
      <c r="J19" s="101"/>
    </row>
    <row r="20" spans="1:11" ht="15" customHeight="1" x14ac:dyDescent="0.25">
      <c r="A20" s="87"/>
      <c r="B20" s="101"/>
      <c r="C20" s="101"/>
      <c r="D20" s="101"/>
      <c r="E20" s="108" t="s">
        <v>62</v>
      </c>
      <c r="F20" s="108"/>
      <c r="G20" s="108" t="s">
        <v>63</v>
      </c>
      <c r="H20" s="108"/>
      <c r="I20" s="108" t="s">
        <v>64</v>
      </c>
      <c r="J20" s="108"/>
    </row>
    <row r="21" spans="1:11" ht="15" customHeight="1" x14ac:dyDescent="0.25">
      <c r="A21" s="87"/>
      <c r="B21" s="101"/>
      <c r="C21" s="101"/>
      <c r="D21" s="101"/>
      <c r="E21" s="17" t="s">
        <v>33</v>
      </c>
      <c r="F21" s="17" t="s">
        <v>65</v>
      </c>
      <c r="G21" s="17" t="s">
        <v>33</v>
      </c>
      <c r="H21" s="17" t="s">
        <v>65</v>
      </c>
      <c r="I21" s="17" t="s">
        <v>33</v>
      </c>
      <c r="J21" s="17" t="s">
        <v>65</v>
      </c>
    </row>
    <row r="22" spans="1:11" ht="33" customHeight="1" x14ac:dyDescent="0.25">
      <c r="A22" s="87"/>
      <c r="B22" s="41" t="s">
        <v>1</v>
      </c>
      <c r="C22" s="113" t="s">
        <v>120</v>
      </c>
      <c r="D22" s="113"/>
      <c r="E22" s="18">
        <v>1</v>
      </c>
      <c r="F22" s="19">
        <v>3852099</v>
      </c>
      <c r="G22" s="35" t="s">
        <v>128</v>
      </c>
      <c r="H22" s="35" t="s">
        <v>128</v>
      </c>
      <c r="I22" s="35" t="s">
        <v>128</v>
      </c>
      <c r="J22" s="35" t="s">
        <v>128</v>
      </c>
      <c r="K22" s="34" t="e">
        <f>E22+G22+I22</f>
        <v>#VALUE!</v>
      </c>
    </row>
    <row r="23" spans="1:11" ht="33" customHeight="1" x14ac:dyDescent="0.25">
      <c r="A23" s="87"/>
      <c r="B23" s="50">
        <v>2</v>
      </c>
      <c r="C23" s="115" t="s">
        <v>132</v>
      </c>
      <c r="D23" s="116"/>
      <c r="E23" s="18" t="s">
        <v>135</v>
      </c>
      <c r="F23" s="19">
        <v>3844099</v>
      </c>
      <c r="G23" s="52" t="s">
        <v>136</v>
      </c>
      <c r="H23" s="19">
        <v>8000</v>
      </c>
      <c r="I23" s="35" t="s">
        <v>128</v>
      </c>
      <c r="J23" s="35" t="s">
        <v>128</v>
      </c>
      <c r="K23" s="34"/>
    </row>
    <row r="24" spans="1:11" ht="48.75" customHeight="1" x14ac:dyDescent="0.25">
      <c r="A24" s="87"/>
      <c r="B24" s="41">
        <v>3</v>
      </c>
      <c r="C24" s="113" t="s">
        <v>133</v>
      </c>
      <c r="D24" s="113"/>
      <c r="E24" s="18" t="s">
        <v>137</v>
      </c>
      <c r="F24" s="19">
        <v>3038715</v>
      </c>
      <c r="G24" s="19" t="s">
        <v>138</v>
      </c>
      <c r="H24" s="19">
        <v>813384</v>
      </c>
      <c r="I24" s="35" t="s">
        <v>128</v>
      </c>
      <c r="J24" s="35" t="s">
        <v>128</v>
      </c>
      <c r="K24" s="34" t="e">
        <f t="shared" ref="K24:K25" si="0">E24+G24+I24</f>
        <v>#VALUE!</v>
      </c>
    </row>
    <row r="25" spans="1:11" ht="61.5" customHeight="1" x14ac:dyDescent="0.25">
      <c r="A25" s="87"/>
      <c r="B25" s="41">
        <v>4</v>
      </c>
      <c r="C25" s="113" t="s">
        <v>134</v>
      </c>
      <c r="D25" s="113"/>
      <c r="E25" s="18" t="s">
        <v>140</v>
      </c>
      <c r="F25" s="18" t="s">
        <v>139</v>
      </c>
      <c r="G25" s="18">
        <v>2.0999999999999999E-3</v>
      </c>
      <c r="H25" s="19">
        <v>8000</v>
      </c>
      <c r="I25" s="35" t="s">
        <v>128</v>
      </c>
      <c r="J25" s="35" t="s">
        <v>128</v>
      </c>
      <c r="K25" s="34" t="e">
        <f t="shared" si="0"/>
        <v>#VALUE!</v>
      </c>
    </row>
    <row r="26" spans="1:11" x14ac:dyDescent="0.25">
      <c r="A26" s="41"/>
      <c r="B26" s="42"/>
      <c r="C26" s="117"/>
      <c r="D26" s="117"/>
      <c r="E26" s="117"/>
      <c r="F26" s="117"/>
      <c r="G26" s="117"/>
      <c r="H26" s="117"/>
      <c r="I26" s="117"/>
      <c r="J26" s="117"/>
    </row>
    <row r="27" spans="1:11" ht="16.5" customHeight="1" x14ac:dyDescent="0.25">
      <c r="A27" s="86" t="s">
        <v>35</v>
      </c>
      <c r="B27" s="92" t="s">
        <v>66</v>
      </c>
      <c r="C27" s="92"/>
      <c r="D27" s="92"/>
      <c r="E27" s="92"/>
      <c r="F27" s="92"/>
      <c r="G27" s="92"/>
      <c r="H27" s="92"/>
      <c r="I27" s="92"/>
      <c r="J27" s="92"/>
    </row>
    <row r="28" spans="1:11" ht="24.75" customHeight="1" x14ac:dyDescent="0.25">
      <c r="A28" s="87"/>
      <c r="B28" s="41" t="s">
        <v>1</v>
      </c>
      <c r="C28" s="88" t="s">
        <v>176</v>
      </c>
      <c r="D28" s="88"/>
      <c r="E28" s="88"/>
      <c r="F28" s="88"/>
      <c r="G28" s="88"/>
      <c r="H28" s="88"/>
      <c r="I28" s="88"/>
      <c r="J28" s="88"/>
    </row>
    <row r="29" spans="1:11" ht="30" customHeight="1" x14ac:dyDescent="0.25">
      <c r="A29" s="87"/>
      <c r="B29" s="46">
        <v>44928</v>
      </c>
      <c r="C29" s="88" t="s">
        <v>141</v>
      </c>
      <c r="D29" s="88"/>
      <c r="E29" s="88"/>
      <c r="F29" s="88"/>
      <c r="G29" s="88"/>
      <c r="H29" s="88"/>
      <c r="I29" s="88"/>
      <c r="J29" s="88"/>
    </row>
    <row r="30" spans="1:11" ht="38.25" customHeight="1" x14ac:dyDescent="0.25">
      <c r="A30" s="87"/>
      <c r="B30" s="46">
        <v>44959</v>
      </c>
      <c r="C30" s="93" t="s">
        <v>142</v>
      </c>
      <c r="D30" s="94"/>
      <c r="E30" s="94"/>
      <c r="F30" s="94"/>
      <c r="G30" s="94"/>
      <c r="H30" s="94"/>
      <c r="I30" s="94"/>
      <c r="J30" s="95"/>
    </row>
    <row r="31" spans="1:11" ht="66" customHeight="1" x14ac:dyDescent="0.25">
      <c r="A31" s="87"/>
      <c r="B31" s="46">
        <v>44987</v>
      </c>
      <c r="C31" s="93" t="s">
        <v>143</v>
      </c>
      <c r="D31" s="94"/>
      <c r="E31" s="94"/>
      <c r="F31" s="94"/>
      <c r="G31" s="94"/>
      <c r="H31" s="94"/>
      <c r="I31" s="94"/>
      <c r="J31" s="95"/>
    </row>
    <row r="32" spans="1:11" ht="38.25" customHeight="1" x14ac:dyDescent="0.25">
      <c r="A32" s="87"/>
      <c r="B32" s="46">
        <v>44929</v>
      </c>
      <c r="C32" s="93" t="s">
        <v>177</v>
      </c>
      <c r="D32" s="94"/>
      <c r="E32" s="94"/>
      <c r="F32" s="94"/>
      <c r="G32" s="94"/>
      <c r="H32" s="94"/>
      <c r="I32" s="94"/>
      <c r="J32" s="95"/>
    </row>
    <row r="33" spans="1:10" ht="47.25" customHeight="1" x14ac:dyDescent="0.25">
      <c r="A33" s="87"/>
      <c r="B33" s="46">
        <v>44960</v>
      </c>
      <c r="C33" s="89" t="s">
        <v>144</v>
      </c>
      <c r="D33" s="90"/>
      <c r="E33" s="90"/>
      <c r="F33" s="90"/>
      <c r="G33" s="90"/>
      <c r="H33" s="90"/>
      <c r="I33" s="90"/>
      <c r="J33" s="91"/>
    </row>
    <row r="34" spans="1:10" ht="47.25" customHeight="1" x14ac:dyDescent="0.25">
      <c r="A34" s="51"/>
      <c r="B34" s="46">
        <v>4.0999999999999996</v>
      </c>
      <c r="C34" s="93" t="s">
        <v>178</v>
      </c>
      <c r="D34" s="94"/>
      <c r="E34" s="94"/>
      <c r="F34" s="94"/>
      <c r="G34" s="94"/>
      <c r="H34" s="94"/>
      <c r="I34" s="94"/>
      <c r="J34" s="95"/>
    </row>
    <row r="35" spans="1:10" ht="47.25" customHeight="1" x14ac:dyDescent="0.25">
      <c r="A35" s="51"/>
      <c r="B35" s="46">
        <v>4.2</v>
      </c>
      <c r="C35" s="93" t="s">
        <v>145</v>
      </c>
      <c r="D35" s="94"/>
      <c r="E35" s="94"/>
      <c r="F35" s="94"/>
      <c r="G35" s="94"/>
      <c r="H35" s="94"/>
      <c r="I35" s="94"/>
      <c r="J35" s="95"/>
    </row>
    <row r="36" spans="1:10" ht="29.25" customHeight="1" x14ac:dyDescent="0.25">
      <c r="A36" s="16"/>
      <c r="B36" s="103" t="s">
        <v>184</v>
      </c>
      <c r="C36" s="103"/>
      <c r="D36" s="103"/>
      <c r="E36" s="103"/>
      <c r="F36" s="103"/>
      <c r="G36" s="103"/>
      <c r="H36" s="103"/>
      <c r="I36" s="103"/>
      <c r="J36" s="103"/>
    </row>
    <row r="37" spans="1:10" ht="27" customHeight="1" x14ac:dyDescent="0.25">
      <c r="A37" s="104" t="s">
        <v>193</v>
      </c>
      <c r="B37" s="44" t="s">
        <v>27</v>
      </c>
      <c r="C37" s="44" t="s">
        <v>185</v>
      </c>
      <c r="D37" s="44" t="s">
        <v>186</v>
      </c>
      <c r="E37" s="44" t="s">
        <v>187</v>
      </c>
      <c r="F37" s="44" t="s">
        <v>188</v>
      </c>
      <c r="G37" s="106" t="s">
        <v>189</v>
      </c>
      <c r="H37" s="106"/>
      <c r="I37" s="106" t="s">
        <v>190</v>
      </c>
      <c r="J37" s="106"/>
    </row>
    <row r="38" spans="1:10" s="78" customFormat="1" ht="62.25" customHeight="1" x14ac:dyDescent="0.25">
      <c r="A38" s="105"/>
      <c r="B38" s="57" t="s">
        <v>1</v>
      </c>
      <c r="C38" s="77" t="s">
        <v>234</v>
      </c>
      <c r="D38" s="71" t="s">
        <v>191</v>
      </c>
      <c r="E38" s="71" t="s">
        <v>192</v>
      </c>
      <c r="F38" s="81">
        <v>116645000</v>
      </c>
      <c r="G38" s="96" t="s">
        <v>207</v>
      </c>
      <c r="H38" s="97"/>
      <c r="I38" s="98" t="s">
        <v>266</v>
      </c>
      <c r="J38" s="98"/>
    </row>
    <row r="39" spans="1:10" s="78" customFormat="1" ht="62.25" customHeight="1" x14ac:dyDescent="0.25">
      <c r="A39" s="105"/>
      <c r="B39" s="57" t="s">
        <v>10</v>
      </c>
      <c r="C39" s="77" t="s">
        <v>214</v>
      </c>
      <c r="D39" s="71" t="s">
        <v>191</v>
      </c>
      <c r="E39" s="71" t="s">
        <v>192</v>
      </c>
      <c r="F39" s="81">
        <v>116645000</v>
      </c>
      <c r="G39" s="96" t="s">
        <v>207</v>
      </c>
      <c r="H39" s="97"/>
      <c r="I39" s="98" t="s">
        <v>266</v>
      </c>
      <c r="J39" s="98"/>
    </row>
    <row r="40" spans="1:10" s="78" customFormat="1" ht="62.25" customHeight="1" x14ac:dyDescent="0.25">
      <c r="A40" s="105"/>
      <c r="B40" s="57" t="s">
        <v>17</v>
      </c>
      <c r="C40" s="77" t="s">
        <v>235</v>
      </c>
      <c r="D40" s="71" t="s">
        <v>191</v>
      </c>
      <c r="E40" s="71" t="s">
        <v>192</v>
      </c>
      <c r="F40" s="81">
        <v>116645000</v>
      </c>
      <c r="G40" s="96" t="s">
        <v>207</v>
      </c>
      <c r="H40" s="97"/>
      <c r="I40" s="98" t="s">
        <v>266</v>
      </c>
      <c r="J40" s="98"/>
    </row>
    <row r="41" spans="1:10" s="78" customFormat="1" ht="62.25" customHeight="1" x14ac:dyDescent="0.25">
      <c r="A41" s="105"/>
      <c r="B41" s="57">
        <v>4</v>
      </c>
      <c r="C41" s="77" t="s">
        <v>238</v>
      </c>
      <c r="D41" s="71" t="s">
        <v>191</v>
      </c>
      <c r="E41" s="71" t="s">
        <v>192</v>
      </c>
      <c r="F41" s="81">
        <v>116645000</v>
      </c>
      <c r="G41" s="96" t="s">
        <v>207</v>
      </c>
      <c r="H41" s="97"/>
      <c r="I41" s="98" t="s">
        <v>266</v>
      </c>
      <c r="J41" s="98"/>
    </row>
    <row r="42" spans="1:10" s="78" customFormat="1" ht="62.25" customHeight="1" x14ac:dyDescent="0.25">
      <c r="A42" s="105"/>
      <c r="B42" s="57">
        <v>5</v>
      </c>
      <c r="C42" s="77" t="s">
        <v>236</v>
      </c>
      <c r="D42" s="71" t="s">
        <v>191</v>
      </c>
      <c r="E42" s="71" t="s">
        <v>192</v>
      </c>
      <c r="F42" s="81">
        <v>116645000</v>
      </c>
      <c r="G42" s="96" t="s">
        <v>207</v>
      </c>
      <c r="H42" s="97"/>
      <c r="I42" s="98" t="s">
        <v>266</v>
      </c>
      <c r="J42" s="98"/>
    </row>
    <row r="43" spans="1:10" s="78" customFormat="1" ht="62.25" customHeight="1" x14ac:dyDescent="0.25">
      <c r="A43" s="105"/>
      <c r="B43" s="57">
        <v>6</v>
      </c>
      <c r="C43" s="77" t="s">
        <v>213</v>
      </c>
      <c r="D43" s="71" t="s">
        <v>191</v>
      </c>
      <c r="E43" s="71" t="s">
        <v>192</v>
      </c>
      <c r="F43" s="81">
        <v>116645000</v>
      </c>
      <c r="G43" s="96" t="s">
        <v>207</v>
      </c>
      <c r="H43" s="97"/>
      <c r="I43" s="98" t="s">
        <v>266</v>
      </c>
      <c r="J43" s="98"/>
    </row>
    <row r="44" spans="1:10" s="78" customFormat="1" ht="62.25" customHeight="1" x14ac:dyDescent="0.25">
      <c r="A44" s="105"/>
      <c r="B44" s="57">
        <v>7</v>
      </c>
      <c r="C44" s="77" t="s">
        <v>237</v>
      </c>
      <c r="D44" s="71" t="s">
        <v>191</v>
      </c>
      <c r="E44" s="71" t="s">
        <v>192</v>
      </c>
      <c r="F44" s="81">
        <v>116645000</v>
      </c>
      <c r="G44" s="96" t="s">
        <v>207</v>
      </c>
      <c r="H44" s="97"/>
      <c r="I44" s="98" t="s">
        <v>266</v>
      </c>
      <c r="J44" s="98"/>
    </row>
    <row r="45" spans="1:10" s="78" customFormat="1" ht="62.25" customHeight="1" x14ac:dyDescent="0.25">
      <c r="A45" s="105"/>
      <c r="B45" s="57">
        <v>8</v>
      </c>
      <c r="C45" s="77" t="s">
        <v>239</v>
      </c>
      <c r="D45" s="71" t="s">
        <v>196</v>
      </c>
      <c r="E45" s="71" t="s">
        <v>192</v>
      </c>
      <c r="F45" s="81">
        <v>395245159.93000001</v>
      </c>
      <c r="G45" s="96" t="s">
        <v>207</v>
      </c>
      <c r="H45" s="97"/>
      <c r="I45" s="98" t="s">
        <v>266</v>
      </c>
      <c r="J45" s="98"/>
    </row>
    <row r="46" spans="1:10" s="78" customFormat="1" ht="62.25" customHeight="1" x14ac:dyDescent="0.25">
      <c r="A46" s="105"/>
      <c r="B46" s="57">
        <v>9</v>
      </c>
      <c r="C46" s="77" t="s">
        <v>240</v>
      </c>
      <c r="D46" s="71" t="s">
        <v>196</v>
      </c>
      <c r="E46" s="71" t="s">
        <v>192</v>
      </c>
      <c r="F46" s="81">
        <v>378906816.68000001</v>
      </c>
      <c r="G46" s="96" t="s">
        <v>207</v>
      </c>
      <c r="H46" s="97"/>
      <c r="I46" s="98" t="s">
        <v>266</v>
      </c>
      <c r="J46" s="98"/>
    </row>
    <row r="47" spans="1:10" s="78" customFormat="1" ht="62.25" customHeight="1" x14ac:dyDescent="0.25">
      <c r="A47" s="105"/>
      <c r="B47" s="57">
        <v>10</v>
      </c>
      <c r="C47" s="77" t="s">
        <v>241</v>
      </c>
      <c r="D47" s="71" t="s">
        <v>196</v>
      </c>
      <c r="E47" s="71" t="s">
        <v>192</v>
      </c>
      <c r="F47" s="81">
        <v>367427019.36000001</v>
      </c>
      <c r="G47" s="96" t="s">
        <v>207</v>
      </c>
      <c r="H47" s="97"/>
      <c r="I47" s="98" t="s">
        <v>266</v>
      </c>
      <c r="J47" s="98"/>
    </row>
    <row r="48" spans="1:10" s="78" customFormat="1" ht="62.25" customHeight="1" x14ac:dyDescent="0.25">
      <c r="A48" s="105"/>
      <c r="B48" s="57">
        <v>11</v>
      </c>
      <c r="C48" s="77" t="s">
        <v>242</v>
      </c>
      <c r="D48" s="71" t="s">
        <v>196</v>
      </c>
      <c r="E48" s="71" t="s">
        <v>192</v>
      </c>
      <c r="F48" s="81">
        <v>314750496.07999998</v>
      </c>
      <c r="G48" s="96" t="s">
        <v>207</v>
      </c>
      <c r="H48" s="97"/>
      <c r="I48" s="98" t="s">
        <v>266</v>
      </c>
      <c r="J48" s="98"/>
    </row>
    <row r="49" spans="1:10" s="78" customFormat="1" ht="62.25" customHeight="1" x14ac:dyDescent="0.25">
      <c r="A49" s="105"/>
      <c r="B49" s="57">
        <v>12</v>
      </c>
      <c r="C49" s="77" t="s">
        <v>243</v>
      </c>
      <c r="D49" s="71" t="s">
        <v>196</v>
      </c>
      <c r="E49" s="71" t="s">
        <v>192</v>
      </c>
      <c r="F49" s="81">
        <v>306555081.35000002</v>
      </c>
      <c r="G49" s="96" t="s">
        <v>207</v>
      </c>
      <c r="H49" s="97"/>
      <c r="I49" s="98" t="s">
        <v>266</v>
      </c>
      <c r="J49" s="98"/>
    </row>
    <row r="50" spans="1:10" s="78" customFormat="1" ht="62.25" customHeight="1" x14ac:dyDescent="0.25">
      <c r="A50" s="105"/>
      <c r="B50" s="57">
        <v>13</v>
      </c>
      <c r="C50" s="77" t="s">
        <v>244</v>
      </c>
      <c r="D50" s="71" t="s">
        <v>196</v>
      </c>
      <c r="E50" s="71" t="s">
        <v>192</v>
      </c>
      <c r="F50" s="81">
        <v>417622348.27999997</v>
      </c>
      <c r="G50" s="96" t="s">
        <v>207</v>
      </c>
      <c r="H50" s="97"/>
      <c r="I50" s="98" t="s">
        <v>266</v>
      </c>
      <c r="J50" s="98"/>
    </row>
    <row r="51" spans="1:10" s="78" customFormat="1" ht="62.25" customHeight="1" x14ac:dyDescent="0.25">
      <c r="A51" s="105"/>
      <c r="B51" s="57">
        <v>14</v>
      </c>
      <c r="C51" s="77" t="s">
        <v>245</v>
      </c>
      <c r="D51" s="71" t="s">
        <v>196</v>
      </c>
      <c r="E51" s="71" t="s">
        <v>192</v>
      </c>
      <c r="F51" s="81">
        <v>309521262.79000002</v>
      </c>
      <c r="G51" s="96" t="s">
        <v>207</v>
      </c>
      <c r="H51" s="97"/>
      <c r="I51" s="98" t="s">
        <v>266</v>
      </c>
      <c r="J51" s="98"/>
    </row>
    <row r="52" spans="1:10" ht="15" customHeight="1" x14ac:dyDescent="0.25">
      <c r="A52" s="16"/>
      <c r="B52" s="122" t="s">
        <v>197</v>
      </c>
      <c r="C52" s="122"/>
      <c r="D52" s="122"/>
      <c r="E52" s="122"/>
      <c r="F52" s="122"/>
      <c r="G52" s="122"/>
      <c r="H52" s="122"/>
      <c r="I52" s="122"/>
      <c r="J52" s="122"/>
    </row>
    <row r="53" spans="1:10" ht="15" customHeight="1" x14ac:dyDescent="0.25">
      <c r="A53" s="16"/>
      <c r="B53" s="101" t="s">
        <v>298</v>
      </c>
      <c r="C53" s="101"/>
      <c r="D53" s="101"/>
      <c r="E53" s="101"/>
      <c r="F53" s="101"/>
      <c r="G53" s="101"/>
      <c r="H53" s="101"/>
      <c r="I53" s="101"/>
      <c r="J53" s="123" t="s">
        <v>198</v>
      </c>
    </row>
    <row r="54" spans="1:10" ht="15" customHeight="1" x14ac:dyDescent="0.25">
      <c r="A54" s="99" t="s">
        <v>194</v>
      </c>
      <c r="B54" s="101" t="s">
        <v>27</v>
      </c>
      <c r="C54" s="101" t="s">
        <v>199</v>
      </c>
      <c r="D54" s="101" t="s">
        <v>200</v>
      </c>
      <c r="E54" s="101" t="s">
        <v>201</v>
      </c>
      <c r="F54" s="101"/>
      <c r="G54" s="101"/>
      <c r="H54" s="123" t="s">
        <v>202</v>
      </c>
      <c r="I54" s="123"/>
      <c r="J54" s="123"/>
    </row>
    <row r="55" spans="1:10" x14ac:dyDescent="0.25">
      <c r="A55" s="100"/>
      <c r="B55" s="101"/>
      <c r="C55" s="102"/>
      <c r="D55" s="101"/>
      <c r="E55" s="101"/>
      <c r="F55" s="101"/>
      <c r="G55" s="101"/>
      <c r="H55" s="58" t="s">
        <v>203</v>
      </c>
      <c r="I55" s="58" t="s">
        <v>204</v>
      </c>
      <c r="J55" s="123"/>
    </row>
    <row r="56" spans="1:10" ht="30" x14ac:dyDescent="0.25">
      <c r="A56" s="100"/>
      <c r="B56" s="59" t="s">
        <v>1</v>
      </c>
      <c r="C56" s="60" t="s">
        <v>208</v>
      </c>
      <c r="D56" s="61" t="s">
        <v>215</v>
      </c>
      <c r="E56" s="119" t="s">
        <v>219</v>
      </c>
      <c r="F56" s="120"/>
      <c r="G56" s="121"/>
      <c r="H56" s="62" t="s">
        <v>128</v>
      </c>
      <c r="I56" s="62" t="s">
        <v>128</v>
      </c>
      <c r="J56" s="62">
        <v>3525395</v>
      </c>
    </row>
    <row r="57" spans="1:10" ht="31.5" x14ac:dyDescent="0.25">
      <c r="A57" s="100"/>
      <c r="B57" s="59" t="s">
        <v>10</v>
      </c>
      <c r="C57" s="63" t="s">
        <v>209</v>
      </c>
      <c r="D57" s="61" t="s">
        <v>215</v>
      </c>
      <c r="E57" s="119" t="s">
        <v>219</v>
      </c>
      <c r="F57" s="120"/>
      <c r="G57" s="121"/>
      <c r="H57" s="62" t="s">
        <v>128</v>
      </c>
      <c r="I57" s="62" t="s">
        <v>128</v>
      </c>
      <c r="J57" s="62">
        <v>3339155</v>
      </c>
    </row>
    <row r="58" spans="1:10" ht="30" x14ac:dyDescent="0.25">
      <c r="A58" s="100"/>
      <c r="B58" s="59" t="s">
        <v>17</v>
      </c>
      <c r="C58" s="60" t="s">
        <v>210</v>
      </c>
      <c r="D58" s="61" t="s">
        <v>215</v>
      </c>
      <c r="E58" s="119" t="s">
        <v>219</v>
      </c>
      <c r="F58" s="120"/>
      <c r="G58" s="121"/>
      <c r="H58" s="62" t="s">
        <v>128</v>
      </c>
      <c r="I58" s="62" t="s">
        <v>128</v>
      </c>
      <c r="J58" s="62">
        <v>3520635</v>
      </c>
    </row>
    <row r="59" spans="1:10" ht="31.5" x14ac:dyDescent="0.25">
      <c r="A59" s="100"/>
      <c r="B59" s="59" t="s">
        <v>35</v>
      </c>
      <c r="C59" s="65" t="s">
        <v>211</v>
      </c>
      <c r="D59" s="61" t="s">
        <v>215</v>
      </c>
      <c r="E59" s="119" t="s">
        <v>219</v>
      </c>
      <c r="F59" s="120"/>
      <c r="G59" s="121"/>
      <c r="H59" s="62" t="s">
        <v>128</v>
      </c>
      <c r="I59" s="62" t="s">
        <v>128</v>
      </c>
      <c r="J59" s="62">
        <v>3519455</v>
      </c>
    </row>
    <row r="60" spans="1:10" ht="45" x14ac:dyDescent="0.25">
      <c r="A60" s="67"/>
      <c r="B60" s="59" t="s">
        <v>193</v>
      </c>
      <c r="C60" s="66" t="s">
        <v>212</v>
      </c>
      <c r="D60" s="64" t="s">
        <v>216</v>
      </c>
      <c r="E60" s="119" t="s">
        <v>218</v>
      </c>
      <c r="F60" s="120"/>
      <c r="G60" s="121"/>
      <c r="H60" s="62" t="s">
        <v>128</v>
      </c>
      <c r="I60" s="62" t="s">
        <v>128</v>
      </c>
      <c r="J60" s="62">
        <v>3526455</v>
      </c>
    </row>
    <row r="61" spans="1:10" ht="45" x14ac:dyDescent="0.25">
      <c r="A61" s="67"/>
      <c r="B61" s="59" t="s">
        <v>194</v>
      </c>
      <c r="C61" s="65" t="s">
        <v>213</v>
      </c>
      <c r="D61" s="61" t="s">
        <v>217</v>
      </c>
      <c r="E61" s="119" t="s">
        <v>205</v>
      </c>
      <c r="F61" s="120"/>
      <c r="G61" s="121"/>
      <c r="H61" s="62" t="s">
        <v>128</v>
      </c>
      <c r="I61" s="62" t="s">
        <v>128</v>
      </c>
      <c r="J61" s="62">
        <v>3518695</v>
      </c>
    </row>
    <row r="62" spans="1:10" ht="15.75" x14ac:dyDescent="0.25">
      <c r="A62" s="67"/>
      <c r="B62" s="59" t="s">
        <v>195</v>
      </c>
      <c r="C62" s="65" t="s">
        <v>214</v>
      </c>
      <c r="D62" s="61" t="s">
        <v>206</v>
      </c>
      <c r="E62" s="106" t="s">
        <v>297</v>
      </c>
      <c r="F62" s="106"/>
      <c r="G62" s="106"/>
      <c r="H62" s="62" t="s">
        <v>128</v>
      </c>
      <c r="I62" s="62" t="s">
        <v>128</v>
      </c>
      <c r="J62" s="62">
        <v>5764413</v>
      </c>
    </row>
    <row r="63" spans="1:10" ht="409.5" x14ac:dyDescent="0.25">
      <c r="A63" s="16"/>
      <c r="B63" s="84" t="s">
        <v>67</v>
      </c>
      <c r="C63" s="85"/>
      <c r="D63" s="53" t="s">
        <v>147</v>
      </c>
      <c r="E63" s="3"/>
      <c r="F63" s="54"/>
      <c r="G63" s="54"/>
      <c r="H63" s="54"/>
      <c r="I63" s="54"/>
      <c r="J63" s="54" t="s">
        <v>146</v>
      </c>
    </row>
    <row r="64" spans="1:10" x14ac:dyDescent="0.25">
      <c r="A64" s="5"/>
      <c r="B64" s="6"/>
      <c r="C64" s="7"/>
      <c r="D64" s="7"/>
      <c r="E64" s="7"/>
      <c r="F64" s="8"/>
      <c r="G64" s="8"/>
      <c r="H64" s="9"/>
      <c r="I64" s="9"/>
    </row>
    <row r="65" spans="1:9" x14ac:dyDescent="0.25">
      <c r="A65" s="10"/>
      <c r="B65" s="11" t="s">
        <v>68</v>
      </c>
      <c r="C65" s="12"/>
      <c r="D65" s="43" t="s">
        <v>116</v>
      </c>
      <c r="E65" s="12" t="s">
        <v>117</v>
      </c>
      <c r="F65" s="12"/>
      <c r="G65" s="12"/>
      <c r="I65" s="12"/>
    </row>
    <row r="66" spans="1:9" x14ac:dyDescent="0.25">
      <c r="B66" s="2"/>
      <c r="C66" s="12"/>
      <c r="D66" s="12"/>
      <c r="E66" s="12"/>
      <c r="F66" s="12"/>
      <c r="G66" s="12"/>
      <c r="I66" s="12"/>
    </row>
    <row r="67" spans="1:9" x14ac:dyDescent="0.25">
      <c r="B67" s="12" t="s">
        <v>69</v>
      </c>
      <c r="C67" s="12"/>
      <c r="D67" s="43" t="s">
        <v>116</v>
      </c>
      <c r="E67" s="12" t="s">
        <v>39</v>
      </c>
      <c r="F67" s="12"/>
      <c r="G67" s="12"/>
      <c r="I67" s="12"/>
    </row>
    <row r="68" spans="1:9" x14ac:dyDescent="0.25">
      <c r="B68" s="2"/>
      <c r="C68" s="12"/>
      <c r="D68" s="12"/>
      <c r="E68" s="12"/>
      <c r="F68" s="12"/>
      <c r="G68" s="12"/>
      <c r="I68" s="12"/>
    </row>
    <row r="69" spans="1:9" x14ac:dyDescent="0.25">
      <c r="B69" s="83" t="s">
        <v>70</v>
      </c>
      <c r="C69" s="83"/>
      <c r="D69" s="43" t="s">
        <v>116</v>
      </c>
      <c r="E69" s="12" t="s">
        <v>131</v>
      </c>
      <c r="F69" s="12"/>
      <c r="G69" s="12"/>
      <c r="I69" s="12"/>
    </row>
    <row r="70" spans="1:9" x14ac:dyDescent="0.25">
      <c r="B70" s="2"/>
      <c r="C70" s="12"/>
      <c r="D70" s="12"/>
      <c r="E70" s="12"/>
      <c r="F70" s="12"/>
      <c r="G70" s="12"/>
      <c r="H70" s="12"/>
      <c r="I70" s="12"/>
    </row>
  </sheetData>
  <mergeCells count="105">
    <mergeCell ref="E62:G62"/>
    <mergeCell ref="D54:D55"/>
    <mergeCell ref="E54:G55"/>
    <mergeCell ref="H54:I54"/>
    <mergeCell ref="E56:G56"/>
    <mergeCell ref="E57:G57"/>
    <mergeCell ref="E58:G58"/>
    <mergeCell ref="E59:G59"/>
    <mergeCell ref="E60:G60"/>
    <mergeCell ref="G51:H51"/>
    <mergeCell ref="I51:J51"/>
    <mergeCell ref="G46:H46"/>
    <mergeCell ref="I46:J46"/>
    <mergeCell ref="G47:H47"/>
    <mergeCell ref="I47:J47"/>
    <mergeCell ref="G41:H41"/>
    <mergeCell ref="I41:J41"/>
    <mergeCell ref="E61:G61"/>
    <mergeCell ref="B52:J52"/>
    <mergeCell ref="B53:I53"/>
    <mergeCell ref="J53:J55"/>
    <mergeCell ref="G45:H45"/>
    <mergeCell ref="I45:J45"/>
    <mergeCell ref="G39:H39"/>
    <mergeCell ref="I39:J39"/>
    <mergeCell ref="G40:H40"/>
    <mergeCell ref="I40:J40"/>
    <mergeCell ref="G42:H42"/>
    <mergeCell ref="I42:J42"/>
    <mergeCell ref="G49:H49"/>
    <mergeCell ref="I49:J49"/>
    <mergeCell ref="G50:H50"/>
    <mergeCell ref="I50:J50"/>
    <mergeCell ref="C26:J26"/>
    <mergeCell ref="C31:J31"/>
    <mergeCell ref="C30:J30"/>
    <mergeCell ref="C32:J32"/>
    <mergeCell ref="E10:J10"/>
    <mergeCell ref="B11:J11"/>
    <mergeCell ref="B12:D12"/>
    <mergeCell ref="E12:J12"/>
    <mergeCell ref="B13:D13"/>
    <mergeCell ref="E13:J13"/>
    <mergeCell ref="A2:A4"/>
    <mergeCell ref="B2:J2"/>
    <mergeCell ref="B3:D3"/>
    <mergeCell ref="E3:J3"/>
    <mergeCell ref="B4:D4"/>
    <mergeCell ref="E4:J4"/>
    <mergeCell ref="A12:A25"/>
    <mergeCell ref="B5:D5"/>
    <mergeCell ref="E5:J5"/>
    <mergeCell ref="B6:J6"/>
    <mergeCell ref="B18:D18"/>
    <mergeCell ref="E18:J18"/>
    <mergeCell ref="B19:B21"/>
    <mergeCell ref="C25:D25"/>
    <mergeCell ref="C24:D24"/>
    <mergeCell ref="C22:D22"/>
    <mergeCell ref="B14:D14"/>
    <mergeCell ref="E14:J14"/>
    <mergeCell ref="B9:D9"/>
    <mergeCell ref="E9:J9"/>
    <mergeCell ref="C23:D23"/>
    <mergeCell ref="B10:D10"/>
    <mergeCell ref="F1:J1"/>
    <mergeCell ref="C19:D21"/>
    <mergeCell ref="E19:J19"/>
    <mergeCell ref="E20:F20"/>
    <mergeCell ref="G20:H20"/>
    <mergeCell ref="B7:D7"/>
    <mergeCell ref="E7:J7"/>
    <mergeCell ref="B8:D8"/>
    <mergeCell ref="E8:J8"/>
    <mergeCell ref="B15:D15"/>
    <mergeCell ref="E15:J15"/>
    <mergeCell ref="B16:D16"/>
    <mergeCell ref="E16:J16"/>
    <mergeCell ref="B17:D17"/>
    <mergeCell ref="E17:J17"/>
    <mergeCell ref="I20:J20"/>
    <mergeCell ref="B69:C69"/>
    <mergeCell ref="B63:C63"/>
    <mergeCell ref="A27:A33"/>
    <mergeCell ref="C28:J28"/>
    <mergeCell ref="C33:J33"/>
    <mergeCell ref="B27:J27"/>
    <mergeCell ref="C29:J29"/>
    <mergeCell ref="C34:J34"/>
    <mergeCell ref="C35:J35"/>
    <mergeCell ref="G43:H43"/>
    <mergeCell ref="I43:J43"/>
    <mergeCell ref="G44:H44"/>
    <mergeCell ref="I44:J44"/>
    <mergeCell ref="G48:H48"/>
    <mergeCell ref="I48:J48"/>
    <mergeCell ref="A54:A59"/>
    <mergeCell ref="B54:B55"/>
    <mergeCell ref="C54:C55"/>
    <mergeCell ref="B36:J36"/>
    <mergeCell ref="A37:A51"/>
    <mergeCell ref="G37:H37"/>
    <mergeCell ref="I37:J37"/>
    <mergeCell ref="G38:H38"/>
    <mergeCell ref="I38:J38"/>
  </mergeCells>
  <hyperlinks>
    <hyperlink ref="E9" r:id="rId1"/>
  </hyperlinks>
  <pageMargins left="0.2" right="0.19685039370078741" top="0.41" bottom="0.23622047244094491" header="0.16" footer="0.23622047244094491"/>
  <pageSetup paperSize="9" scale="73" orientation="portrait"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70"/>
  <sheetViews>
    <sheetView showZeros="0" topLeftCell="A46" zoomScaleNormal="100" zoomScaleSheetLayoutView="100" workbookViewId="0">
      <selection activeCell="F51" sqref="F51"/>
    </sheetView>
  </sheetViews>
  <sheetFormatPr defaultRowHeight="15" x14ac:dyDescent="0.25"/>
  <cols>
    <col min="1" max="1" width="3.85546875" style="13" customWidth="1"/>
    <col min="2" max="2" width="5.42578125" style="14" customWidth="1"/>
    <col min="3" max="3" width="35.28515625" style="13" customWidth="1"/>
    <col min="4" max="4" width="26" style="13" customWidth="1"/>
    <col min="5" max="5" width="18.7109375" style="13" customWidth="1"/>
    <col min="6" max="6" width="15.28515625" style="13" customWidth="1"/>
    <col min="7" max="7" width="8.7109375" style="27" customWidth="1"/>
    <col min="8" max="8" width="10.85546875" style="30" customWidth="1"/>
    <col min="9" max="9" width="14.28515625" style="27" customWidth="1"/>
    <col min="10" max="10" width="17.5703125" style="23" customWidth="1"/>
    <col min="11" max="16384" width="9.140625" style="3"/>
  </cols>
  <sheetData>
    <row r="1" spans="1:10" ht="91.5" customHeight="1" x14ac:dyDescent="0.25">
      <c r="A1" s="1"/>
      <c r="B1" s="2"/>
      <c r="C1" s="1"/>
      <c r="D1" s="1"/>
      <c r="E1" s="1"/>
      <c r="F1" s="1"/>
      <c r="G1" s="32"/>
      <c r="H1" s="141" t="s">
        <v>0</v>
      </c>
      <c r="I1" s="141"/>
      <c r="J1" s="141"/>
    </row>
    <row r="2" spans="1:10" x14ac:dyDescent="0.25">
      <c r="A2" s="84" t="s">
        <v>1</v>
      </c>
      <c r="B2" s="103" t="s">
        <v>2</v>
      </c>
      <c r="C2" s="103"/>
      <c r="D2" s="103"/>
      <c r="E2" s="103"/>
      <c r="F2" s="103"/>
      <c r="G2" s="103"/>
      <c r="H2" s="103"/>
      <c r="I2" s="103"/>
      <c r="J2" s="103"/>
    </row>
    <row r="3" spans="1:10" ht="15" customHeight="1" x14ac:dyDescent="0.25">
      <c r="A3" s="84"/>
      <c r="B3" s="109" t="s">
        <v>3</v>
      </c>
      <c r="C3" s="109"/>
      <c r="D3" s="109"/>
      <c r="E3" s="109" t="s">
        <v>4</v>
      </c>
      <c r="F3" s="109"/>
      <c r="G3" s="109"/>
      <c r="H3" s="109"/>
      <c r="I3" s="109"/>
      <c r="J3" s="109"/>
    </row>
    <row r="4" spans="1:10" ht="15" customHeight="1" x14ac:dyDescent="0.25">
      <c r="A4" s="84"/>
      <c r="B4" s="109" t="s">
        <v>5</v>
      </c>
      <c r="C4" s="109"/>
      <c r="D4" s="109"/>
      <c r="E4" s="109" t="s">
        <v>6</v>
      </c>
      <c r="F4" s="109"/>
      <c r="G4" s="109"/>
      <c r="H4" s="109"/>
      <c r="I4" s="109"/>
      <c r="J4" s="109"/>
    </row>
    <row r="5" spans="1:10" ht="15" customHeight="1" x14ac:dyDescent="0.25">
      <c r="A5" s="15"/>
      <c r="B5" s="109" t="s">
        <v>7</v>
      </c>
      <c r="C5" s="109"/>
      <c r="D5" s="109"/>
      <c r="E5" s="109" t="s">
        <v>8</v>
      </c>
      <c r="F5" s="109"/>
      <c r="G5" s="109"/>
      <c r="H5" s="109"/>
      <c r="I5" s="109"/>
      <c r="J5" s="109"/>
    </row>
    <row r="6" spans="1:10" x14ac:dyDescent="0.25">
      <c r="A6" s="15"/>
      <c r="B6" s="103" t="s">
        <v>9</v>
      </c>
      <c r="C6" s="103"/>
      <c r="D6" s="103"/>
      <c r="E6" s="103"/>
      <c r="F6" s="103"/>
      <c r="G6" s="103"/>
      <c r="H6" s="103"/>
      <c r="I6" s="103"/>
      <c r="J6" s="103"/>
    </row>
    <row r="7" spans="1:10" ht="30" customHeight="1" x14ac:dyDescent="0.25">
      <c r="A7" s="16" t="s">
        <v>10</v>
      </c>
      <c r="B7" s="109" t="s">
        <v>11</v>
      </c>
      <c r="C7" s="109"/>
      <c r="D7" s="109"/>
      <c r="E7" s="109" t="s">
        <v>76</v>
      </c>
      <c r="F7" s="109"/>
      <c r="G7" s="109"/>
      <c r="H7" s="109"/>
      <c r="I7" s="109"/>
      <c r="J7" s="109"/>
    </row>
    <row r="8" spans="1:10" ht="31.5" customHeight="1" x14ac:dyDescent="0.25">
      <c r="A8" s="16"/>
      <c r="B8" s="109" t="s">
        <v>12</v>
      </c>
      <c r="C8" s="109"/>
      <c r="D8" s="109"/>
      <c r="E8" s="109" t="s">
        <v>73</v>
      </c>
      <c r="F8" s="109"/>
      <c r="G8" s="109"/>
      <c r="H8" s="109"/>
      <c r="I8" s="109"/>
      <c r="J8" s="109"/>
    </row>
    <row r="9" spans="1:10" ht="15" customHeight="1" x14ac:dyDescent="0.25">
      <c r="A9" s="16"/>
      <c r="B9" s="109" t="s">
        <v>13</v>
      </c>
      <c r="C9" s="109"/>
      <c r="D9" s="109"/>
      <c r="E9" s="109" t="s">
        <v>78</v>
      </c>
      <c r="F9" s="109"/>
      <c r="G9" s="109"/>
      <c r="H9" s="109"/>
      <c r="I9" s="109"/>
      <c r="J9" s="109"/>
    </row>
    <row r="10" spans="1:10" ht="15" customHeight="1" x14ac:dyDescent="0.25">
      <c r="A10" s="15"/>
      <c r="B10" s="109" t="s">
        <v>14</v>
      </c>
      <c r="C10" s="109"/>
      <c r="D10" s="109"/>
      <c r="E10" s="109" t="s">
        <v>15</v>
      </c>
      <c r="F10" s="109"/>
      <c r="G10" s="109"/>
      <c r="H10" s="109"/>
      <c r="I10" s="109"/>
      <c r="J10" s="109"/>
    </row>
    <row r="11" spans="1:10" x14ac:dyDescent="0.25">
      <c r="A11" s="15"/>
      <c r="B11" s="103" t="s">
        <v>16</v>
      </c>
      <c r="C11" s="103"/>
      <c r="D11" s="103"/>
      <c r="E11" s="103"/>
      <c r="F11" s="103"/>
      <c r="G11" s="103"/>
      <c r="H11" s="103"/>
      <c r="I11" s="103"/>
      <c r="J11" s="103"/>
    </row>
    <row r="12" spans="1:10" ht="15" customHeight="1" x14ac:dyDescent="0.25">
      <c r="A12" s="86" t="s">
        <v>17</v>
      </c>
      <c r="B12" s="109" t="s">
        <v>18</v>
      </c>
      <c r="C12" s="109"/>
      <c r="D12" s="109"/>
      <c r="E12" s="118" t="s">
        <v>19</v>
      </c>
      <c r="F12" s="118"/>
      <c r="G12" s="118"/>
      <c r="H12" s="118"/>
      <c r="I12" s="118"/>
      <c r="J12" s="118"/>
    </row>
    <row r="13" spans="1:10" ht="19.5" customHeight="1" x14ac:dyDescent="0.25">
      <c r="A13" s="87"/>
      <c r="B13" s="109" t="s">
        <v>20</v>
      </c>
      <c r="C13" s="109"/>
      <c r="D13" s="109"/>
      <c r="E13" s="111" t="s">
        <v>121</v>
      </c>
      <c r="F13" s="111"/>
      <c r="G13" s="111"/>
      <c r="H13" s="111"/>
      <c r="I13" s="111"/>
      <c r="J13" s="111"/>
    </row>
    <row r="14" spans="1:10" ht="15" customHeight="1" x14ac:dyDescent="0.25">
      <c r="A14" s="87"/>
      <c r="B14" s="109" t="s">
        <v>21</v>
      </c>
      <c r="C14" s="109"/>
      <c r="D14" s="109"/>
      <c r="E14" s="111" t="s">
        <v>123</v>
      </c>
      <c r="F14" s="111"/>
      <c r="G14" s="111"/>
      <c r="H14" s="111"/>
      <c r="I14" s="111"/>
      <c r="J14" s="111"/>
    </row>
    <row r="15" spans="1:10" ht="15" customHeight="1" x14ac:dyDescent="0.25">
      <c r="A15" s="87"/>
      <c r="B15" s="110" t="s">
        <v>22</v>
      </c>
      <c r="C15" s="110"/>
      <c r="D15" s="110"/>
      <c r="E15" s="111" t="s">
        <v>148</v>
      </c>
      <c r="F15" s="111"/>
      <c r="G15" s="111"/>
      <c r="H15" s="111"/>
      <c r="I15" s="111"/>
      <c r="J15" s="111"/>
    </row>
    <row r="16" spans="1:10" ht="15" customHeight="1" x14ac:dyDescent="0.25">
      <c r="A16" s="87"/>
      <c r="B16" s="110" t="s">
        <v>23</v>
      </c>
      <c r="C16" s="110"/>
      <c r="D16" s="110"/>
      <c r="E16" s="111" t="s">
        <v>163</v>
      </c>
      <c r="F16" s="111"/>
      <c r="G16" s="111"/>
      <c r="H16" s="111"/>
      <c r="I16" s="111"/>
      <c r="J16" s="111"/>
    </row>
    <row r="17" spans="1:14" ht="30.75" customHeight="1" x14ac:dyDescent="0.25">
      <c r="A17" s="87"/>
      <c r="B17" s="110" t="s">
        <v>24</v>
      </c>
      <c r="C17" s="110"/>
      <c r="D17" s="110"/>
      <c r="E17" s="111" t="s">
        <v>25</v>
      </c>
      <c r="F17" s="111"/>
      <c r="G17" s="111"/>
      <c r="H17" s="111"/>
      <c r="I17" s="111"/>
      <c r="J17" s="111"/>
    </row>
    <row r="18" spans="1:14" ht="15" customHeight="1" x14ac:dyDescent="0.25">
      <c r="A18" s="87"/>
      <c r="B18" s="110" t="s">
        <v>26</v>
      </c>
      <c r="C18" s="110"/>
      <c r="D18" s="110"/>
      <c r="E18" s="112">
        <f>'06_узб'!E18:J18</f>
        <v>0</v>
      </c>
      <c r="F18" s="112"/>
      <c r="G18" s="112"/>
      <c r="H18" s="112"/>
      <c r="I18" s="112"/>
      <c r="J18" s="112"/>
      <c r="N18" s="4"/>
    </row>
    <row r="19" spans="1:14" ht="15" customHeight="1" x14ac:dyDescent="0.25">
      <c r="A19" s="87"/>
      <c r="B19" s="101" t="s">
        <v>27</v>
      </c>
      <c r="C19" s="101" t="s">
        <v>28</v>
      </c>
      <c r="D19" s="101"/>
      <c r="E19" s="101" t="s">
        <v>29</v>
      </c>
      <c r="F19" s="101"/>
      <c r="G19" s="101"/>
      <c r="H19" s="101"/>
      <c r="I19" s="101"/>
      <c r="J19" s="101"/>
    </row>
    <row r="20" spans="1:14" ht="15" customHeight="1" x14ac:dyDescent="0.25">
      <c r="A20" s="87"/>
      <c r="B20" s="101"/>
      <c r="C20" s="101"/>
      <c r="D20" s="101"/>
      <c r="E20" s="108" t="s">
        <v>30</v>
      </c>
      <c r="F20" s="108"/>
      <c r="G20" s="124" t="s">
        <v>31</v>
      </c>
      <c r="H20" s="124"/>
      <c r="I20" s="139" t="s">
        <v>32</v>
      </c>
      <c r="J20" s="140"/>
    </row>
    <row r="21" spans="1:14" ht="15" customHeight="1" x14ac:dyDescent="0.25">
      <c r="A21" s="87"/>
      <c r="B21" s="101"/>
      <c r="C21" s="101"/>
      <c r="D21" s="101"/>
      <c r="E21" s="17" t="s">
        <v>33</v>
      </c>
      <c r="F21" s="20" t="s">
        <v>34</v>
      </c>
      <c r="G21" s="24" t="s">
        <v>33</v>
      </c>
      <c r="H21" s="28" t="s">
        <v>34</v>
      </c>
      <c r="I21" s="24" t="s">
        <v>33</v>
      </c>
      <c r="J21" s="21" t="s">
        <v>34</v>
      </c>
    </row>
    <row r="22" spans="1:14" ht="39" customHeight="1" x14ac:dyDescent="0.25">
      <c r="A22" s="87"/>
      <c r="B22" s="15">
        <v>1</v>
      </c>
      <c r="C22" s="136" t="s">
        <v>122</v>
      </c>
      <c r="D22" s="136"/>
      <c r="E22" s="18">
        <f>'06_узб'!E22</f>
        <v>1</v>
      </c>
      <c r="F22" s="19">
        <f>'06_узб'!F22</f>
        <v>3852099</v>
      </c>
      <c r="G22" s="18" t="str">
        <f>'06_узб'!G22</f>
        <v>-</v>
      </c>
      <c r="H22" s="45" t="str">
        <f>'06_узб'!H22</f>
        <v>-</v>
      </c>
      <c r="I22" s="18" t="str">
        <f>'06_узб'!I22</f>
        <v>-</v>
      </c>
      <c r="J22" s="45" t="str">
        <f>'06_узб'!J22</f>
        <v>-</v>
      </c>
    </row>
    <row r="23" spans="1:14" ht="39" customHeight="1" x14ac:dyDescent="0.25">
      <c r="A23" s="87"/>
      <c r="B23" s="50">
        <v>2</v>
      </c>
      <c r="C23" s="128" t="s">
        <v>149</v>
      </c>
      <c r="D23" s="129"/>
      <c r="E23" s="18" t="str">
        <f>'06_узб'!E23</f>
        <v xml:space="preserve">99,79 %; </v>
      </c>
      <c r="F23" s="19">
        <f>'06_узб'!F23</f>
        <v>3844099</v>
      </c>
      <c r="G23" s="18" t="str">
        <f>'06_узб'!G23</f>
        <v>0,21  %;</v>
      </c>
      <c r="H23" s="45">
        <f>'06_узб'!H23</f>
        <v>8000</v>
      </c>
      <c r="I23" s="18" t="str">
        <f>'06_узб'!I23</f>
        <v>-</v>
      </c>
      <c r="J23" s="45" t="str">
        <f>'06_узб'!J23</f>
        <v>-</v>
      </c>
    </row>
    <row r="24" spans="1:14" ht="51.75" customHeight="1" x14ac:dyDescent="0.25">
      <c r="A24" s="87"/>
      <c r="B24" s="40">
        <v>3</v>
      </c>
      <c r="C24" s="130" t="s">
        <v>150</v>
      </c>
      <c r="D24" s="131"/>
      <c r="E24" s="56" t="str">
        <f>'06_узб'!E24</f>
        <v xml:space="preserve">78,8 %; </v>
      </c>
      <c r="F24" s="19">
        <f>'06_узб'!F24</f>
        <v>3038715</v>
      </c>
      <c r="G24" s="18" t="str">
        <f>'06_узб'!G24</f>
        <v>21,2 %;</v>
      </c>
      <c r="H24" s="45">
        <f>'06_узб'!H24</f>
        <v>813384</v>
      </c>
      <c r="I24" s="18" t="str">
        <f>'06_узб'!I24</f>
        <v>-</v>
      </c>
      <c r="J24" s="45" t="str">
        <f>'06_узб'!J24</f>
        <v>-</v>
      </c>
    </row>
    <row r="25" spans="1:14" ht="38.25" customHeight="1" x14ac:dyDescent="0.25">
      <c r="A25" s="87"/>
      <c r="B25" s="40">
        <v>4</v>
      </c>
      <c r="C25" s="137" t="s">
        <v>151</v>
      </c>
      <c r="D25" s="138"/>
      <c r="E25" s="18" t="str">
        <f>'06_узб'!E25</f>
        <v>99,79 %;</v>
      </c>
      <c r="F25" s="19" t="str">
        <f>'06_узб'!F25</f>
        <v xml:space="preserve">3 844 099 </v>
      </c>
      <c r="G25" s="18">
        <f>'06_узб'!G25</f>
        <v>2.0999999999999999E-3</v>
      </c>
      <c r="H25" s="45">
        <f>'06_узб'!H25</f>
        <v>8000</v>
      </c>
      <c r="I25" s="18" t="str">
        <f>'06_узб'!I25</f>
        <v>-</v>
      </c>
      <c r="J25" s="45" t="str">
        <f>'06_узб'!J25</f>
        <v>-</v>
      </c>
    </row>
    <row r="26" spans="1:14" ht="12" customHeight="1" x14ac:dyDescent="0.25">
      <c r="A26" s="15"/>
      <c r="B26" s="44"/>
      <c r="C26" s="132"/>
      <c r="D26" s="132"/>
      <c r="E26" s="132"/>
      <c r="F26" s="132"/>
      <c r="G26" s="132"/>
      <c r="H26" s="132"/>
      <c r="I26" s="132"/>
      <c r="J26" s="132"/>
    </row>
    <row r="27" spans="1:14" ht="16.5" customHeight="1" x14ac:dyDescent="0.25">
      <c r="A27" s="16"/>
      <c r="B27" s="92" t="s">
        <v>36</v>
      </c>
      <c r="C27" s="92"/>
      <c r="D27" s="92"/>
      <c r="E27" s="92"/>
      <c r="F27" s="92"/>
      <c r="G27" s="92"/>
      <c r="H27" s="92"/>
      <c r="I27" s="92"/>
      <c r="J27" s="92"/>
    </row>
    <row r="28" spans="1:14" ht="15" customHeight="1" x14ac:dyDescent="0.25">
      <c r="A28" s="86" t="s">
        <v>35</v>
      </c>
      <c r="B28" s="55" t="s">
        <v>1</v>
      </c>
      <c r="C28" s="125" t="s">
        <v>152</v>
      </c>
      <c r="D28" s="126"/>
      <c r="E28" s="126"/>
      <c r="F28" s="126"/>
      <c r="G28" s="126"/>
      <c r="H28" s="126"/>
      <c r="I28" s="127"/>
      <c r="J28" s="88"/>
    </row>
    <row r="29" spans="1:14" ht="37.5" customHeight="1" x14ac:dyDescent="0.25">
      <c r="A29" s="87"/>
      <c r="B29" s="46">
        <v>44928</v>
      </c>
      <c r="C29" s="89" t="s">
        <v>154</v>
      </c>
      <c r="D29" s="90"/>
      <c r="E29" s="90"/>
      <c r="F29" s="90"/>
      <c r="G29" s="90"/>
      <c r="H29" s="90"/>
      <c r="I29" s="90"/>
      <c r="J29" s="91"/>
    </row>
    <row r="30" spans="1:14" ht="32.25" customHeight="1" x14ac:dyDescent="0.25">
      <c r="A30" s="87"/>
      <c r="B30" s="46">
        <v>44959</v>
      </c>
      <c r="C30" s="89" t="s">
        <v>156</v>
      </c>
      <c r="D30" s="90"/>
      <c r="E30" s="90"/>
      <c r="F30" s="90"/>
      <c r="G30" s="90"/>
      <c r="H30" s="90"/>
      <c r="I30" s="90"/>
      <c r="J30" s="91"/>
    </row>
    <row r="31" spans="1:14" ht="46.5" customHeight="1" x14ac:dyDescent="0.25">
      <c r="A31" s="87"/>
      <c r="B31" s="46">
        <v>44987</v>
      </c>
      <c r="C31" s="89" t="s">
        <v>180</v>
      </c>
      <c r="D31" s="90"/>
      <c r="E31" s="90"/>
      <c r="F31" s="90"/>
      <c r="G31" s="90"/>
      <c r="H31" s="90"/>
      <c r="I31" s="90"/>
      <c r="J31" s="91"/>
    </row>
    <row r="32" spans="1:14" ht="40.5" customHeight="1" x14ac:dyDescent="0.25">
      <c r="A32" s="87"/>
      <c r="B32" s="46">
        <v>45294</v>
      </c>
      <c r="C32" s="89" t="s">
        <v>179</v>
      </c>
      <c r="D32" s="90"/>
      <c r="E32" s="90"/>
      <c r="F32" s="90"/>
      <c r="G32" s="90"/>
      <c r="H32" s="90"/>
      <c r="I32" s="90"/>
      <c r="J32" s="91"/>
    </row>
    <row r="33" spans="1:10" ht="36.75" customHeight="1" x14ac:dyDescent="0.25">
      <c r="A33" s="87"/>
      <c r="B33" s="46">
        <v>45325</v>
      </c>
      <c r="C33" s="125" t="s">
        <v>181</v>
      </c>
      <c r="D33" s="126"/>
      <c r="E33" s="126"/>
      <c r="F33" s="126"/>
      <c r="G33" s="126"/>
      <c r="H33" s="126"/>
      <c r="I33" s="127"/>
      <c r="J33" s="88"/>
    </row>
    <row r="34" spans="1:10" ht="33.75" customHeight="1" x14ac:dyDescent="0.25">
      <c r="A34" s="87"/>
      <c r="B34" s="46">
        <v>45295</v>
      </c>
      <c r="C34" s="89" t="s">
        <v>182</v>
      </c>
      <c r="D34" s="90"/>
      <c r="E34" s="90"/>
      <c r="F34" s="90"/>
      <c r="G34" s="90"/>
      <c r="H34" s="90"/>
      <c r="I34" s="90"/>
      <c r="J34" s="91"/>
    </row>
    <row r="35" spans="1:10" ht="43.5" customHeight="1" x14ac:dyDescent="0.25">
      <c r="A35" s="87"/>
      <c r="B35" s="47">
        <v>45326</v>
      </c>
      <c r="C35" s="89" t="s">
        <v>183</v>
      </c>
      <c r="D35" s="90"/>
      <c r="E35" s="90"/>
      <c r="F35" s="90"/>
      <c r="G35" s="90"/>
      <c r="H35" s="90"/>
      <c r="I35" s="90"/>
      <c r="J35" s="91"/>
    </row>
    <row r="36" spans="1:10" ht="43.5" customHeight="1" x14ac:dyDescent="0.25">
      <c r="A36" s="16"/>
      <c r="B36" s="103" t="s">
        <v>260</v>
      </c>
      <c r="C36" s="103"/>
      <c r="D36" s="103"/>
      <c r="E36" s="103"/>
      <c r="F36" s="103"/>
      <c r="G36" s="103"/>
      <c r="H36" s="103"/>
      <c r="I36" s="103"/>
      <c r="J36" s="103"/>
    </row>
    <row r="37" spans="1:10" ht="66" customHeight="1" x14ac:dyDescent="0.25">
      <c r="A37" s="104" t="s">
        <v>193</v>
      </c>
      <c r="B37" s="72" t="s">
        <v>27</v>
      </c>
      <c r="C37" s="72" t="s">
        <v>185</v>
      </c>
      <c r="D37" s="72" t="s">
        <v>261</v>
      </c>
      <c r="E37" s="72" t="s">
        <v>262</v>
      </c>
      <c r="F37" s="72" t="s">
        <v>263</v>
      </c>
      <c r="G37" s="106" t="s">
        <v>264</v>
      </c>
      <c r="H37" s="106"/>
      <c r="I37" s="106" t="s">
        <v>265</v>
      </c>
      <c r="J37" s="106"/>
    </row>
    <row r="38" spans="1:10" ht="57.75" customHeight="1" x14ac:dyDescent="0.25">
      <c r="A38" s="105"/>
      <c r="B38" s="57" t="s">
        <v>1</v>
      </c>
      <c r="C38" s="80" t="s">
        <v>246</v>
      </c>
      <c r="D38" s="80" t="s">
        <v>255</v>
      </c>
      <c r="E38" s="72" t="s">
        <v>258</v>
      </c>
      <c r="F38" s="81">
        <v>116645000</v>
      </c>
      <c r="G38" s="96" t="s">
        <v>257</v>
      </c>
      <c r="H38" s="97"/>
      <c r="I38" s="98" t="s">
        <v>312</v>
      </c>
      <c r="J38" s="98"/>
    </row>
    <row r="39" spans="1:10" ht="57.75" customHeight="1" x14ac:dyDescent="0.25">
      <c r="A39" s="105"/>
      <c r="B39" s="57" t="s">
        <v>10</v>
      </c>
      <c r="C39" s="80" t="s">
        <v>214</v>
      </c>
      <c r="D39" s="80" t="s">
        <v>255</v>
      </c>
      <c r="E39" s="72" t="s">
        <v>258</v>
      </c>
      <c r="F39" s="81">
        <v>116645000</v>
      </c>
      <c r="G39" s="96" t="s">
        <v>257</v>
      </c>
      <c r="H39" s="97"/>
      <c r="I39" s="98" t="s">
        <v>312</v>
      </c>
      <c r="J39" s="98"/>
    </row>
    <row r="40" spans="1:10" ht="57.75" customHeight="1" x14ac:dyDescent="0.25">
      <c r="A40" s="105"/>
      <c r="B40" s="57" t="s">
        <v>17</v>
      </c>
      <c r="C40" s="80" t="s">
        <v>247</v>
      </c>
      <c r="D40" s="80" t="s">
        <v>255</v>
      </c>
      <c r="E40" s="72" t="s">
        <v>258</v>
      </c>
      <c r="F40" s="81">
        <v>116645000</v>
      </c>
      <c r="G40" s="96" t="s">
        <v>257</v>
      </c>
      <c r="H40" s="97"/>
      <c r="I40" s="98" t="s">
        <v>312</v>
      </c>
      <c r="J40" s="98"/>
    </row>
    <row r="41" spans="1:10" ht="57.75" customHeight="1" x14ac:dyDescent="0.25">
      <c r="A41" s="105"/>
      <c r="B41" s="57">
        <v>4</v>
      </c>
      <c r="C41" s="80" t="s">
        <v>238</v>
      </c>
      <c r="D41" s="80" t="s">
        <v>255</v>
      </c>
      <c r="E41" s="72" t="s">
        <v>258</v>
      </c>
      <c r="F41" s="81">
        <v>116645000</v>
      </c>
      <c r="G41" s="96" t="s">
        <v>257</v>
      </c>
      <c r="H41" s="97"/>
      <c r="I41" s="98" t="s">
        <v>312</v>
      </c>
      <c r="J41" s="98"/>
    </row>
    <row r="42" spans="1:10" ht="57.75" customHeight="1" x14ac:dyDescent="0.25">
      <c r="A42" s="105"/>
      <c r="B42" s="57">
        <v>5</v>
      </c>
      <c r="C42" s="80" t="s">
        <v>248</v>
      </c>
      <c r="D42" s="80" t="s">
        <v>255</v>
      </c>
      <c r="E42" s="72" t="s">
        <v>258</v>
      </c>
      <c r="F42" s="81">
        <v>116645000</v>
      </c>
      <c r="G42" s="96" t="s">
        <v>257</v>
      </c>
      <c r="H42" s="97"/>
      <c r="I42" s="98" t="s">
        <v>312</v>
      </c>
      <c r="J42" s="98"/>
    </row>
    <row r="43" spans="1:10" ht="57.75" customHeight="1" x14ac:dyDescent="0.25">
      <c r="A43" s="105"/>
      <c r="B43" s="57">
        <v>6</v>
      </c>
      <c r="C43" s="80" t="s">
        <v>213</v>
      </c>
      <c r="D43" s="80" t="s">
        <v>255</v>
      </c>
      <c r="E43" s="72" t="s">
        <v>258</v>
      </c>
      <c r="F43" s="81">
        <v>116645000</v>
      </c>
      <c r="G43" s="96" t="s">
        <v>257</v>
      </c>
      <c r="H43" s="97"/>
      <c r="I43" s="98" t="s">
        <v>312</v>
      </c>
      <c r="J43" s="98"/>
    </row>
    <row r="44" spans="1:10" ht="57.75" customHeight="1" x14ac:dyDescent="0.25">
      <c r="A44" s="105"/>
      <c r="B44" s="57">
        <v>7</v>
      </c>
      <c r="C44" s="80" t="s">
        <v>254</v>
      </c>
      <c r="D44" s="80" t="s">
        <v>255</v>
      </c>
      <c r="E44" s="72" t="s">
        <v>258</v>
      </c>
      <c r="F44" s="81">
        <v>116645000</v>
      </c>
      <c r="G44" s="96" t="s">
        <v>257</v>
      </c>
      <c r="H44" s="97"/>
      <c r="I44" s="98" t="s">
        <v>312</v>
      </c>
      <c r="J44" s="98"/>
    </row>
    <row r="45" spans="1:10" ht="57.75" customHeight="1" x14ac:dyDescent="0.25">
      <c r="A45" s="105"/>
      <c r="B45" s="57">
        <v>8</v>
      </c>
      <c r="C45" s="80" t="s">
        <v>239</v>
      </c>
      <c r="D45" s="80" t="s">
        <v>256</v>
      </c>
      <c r="E45" s="72" t="s">
        <v>258</v>
      </c>
      <c r="F45" s="81">
        <v>395245159.93000001</v>
      </c>
      <c r="G45" s="96" t="s">
        <v>257</v>
      </c>
      <c r="H45" s="97"/>
      <c r="I45" s="98" t="s">
        <v>312</v>
      </c>
      <c r="J45" s="98"/>
    </row>
    <row r="46" spans="1:10" ht="57.75" customHeight="1" x14ac:dyDescent="0.25">
      <c r="A46" s="105"/>
      <c r="B46" s="57">
        <v>9</v>
      </c>
      <c r="C46" s="80" t="s">
        <v>249</v>
      </c>
      <c r="D46" s="80" t="s">
        <v>256</v>
      </c>
      <c r="E46" s="72" t="s">
        <v>258</v>
      </c>
      <c r="F46" s="81">
        <v>378906816.68000001</v>
      </c>
      <c r="G46" s="96" t="s">
        <v>257</v>
      </c>
      <c r="H46" s="97"/>
      <c r="I46" s="98" t="s">
        <v>312</v>
      </c>
      <c r="J46" s="98"/>
    </row>
    <row r="47" spans="1:10" ht="57.75" customHeight="1" x14ac:dyDescent="0.25">
      <c r="A47" s="105"/>
      <c r="B47" s="57">
        <v>10</v>
      </c>
      <c r="C47" s="80" t="s">
        <v>250</v>
      </c>
      <c r="D47" s="80" t="s">
        <v>256</v>
      </c>
      <c r="E47" s="72" t="s">
        <v>258</v>
      </c>
      <c r="F47" s="81">
        <v>367427019.36000001</v>
      </c>
      <c r="G47" s="96" t="s">
        <v>257</v>
      </c>
      <c r="H47" s="97"/>
      <c r="I47" s="98" t="s">
        <v>312</v>
      </c>
      <c r="J47" s="98"/>
    </row>
    <row r="48" spans="1:10" ht="57.75" customHeight="1" x14ac:dyDescent="0.25">
      <c r="A48" s="105"/>
      <c r="B48" s="57">
        <v>11</v>
      </c>
      <c r="C48" s="80" t="s">
        <v>251</v>
      </c>
      <c r="D48" s="80" t="s">
        <v>256</v>
      </c>
      <c r="E48" s="72" t="s">
        <v>258</v>
      </c>
      <c r="F48" s="81">
        <v>314750496.07999998</v>
      </c>
      <c r="G48" s="96" t="s">
        <v>257</v>
      </c>
      <c r="H48" s="97"/>
      <c r="I48" s="98" t="s">
        <v>312</v>
      </c>
      <c r="J48" s="98"/>
    </row>
    <row r="49" spans="1:10" ht="57.75" customHeight="1" x14ac:dyDescent="0.25">
      <c r="A49" s="105"/>
      <c r="B49" s="57">
        <v>12</v>
      </c>
      <c r="C49" s="80" t="s">
        <v>252</v>
      </c>
      <c r="D49" s="80" t="s">
        <v>256</v>
      </c>
      <c r="E49" s="72" t="s">
        <v>258</v>
      </c>
      <c r="F49" s="81">
        <v>306555081.35000002</v>
      </c>
      <c r="G49" s="96" t="s">
        <v>257</v>
      </c>
      <c r="H49" s="97"/>
      <c r="I49" s="98" t="s">
        <v>312</v>
      </c>
      <c r="J49" s="98"/>
    </row>
    <row r="50" spans="1:10" ht="57.75" customHeight="1" x14ac:dyDescent="0.25">
      <c r="A50" s="105"/>
      <c r="B50" s="57">
        <v>13</v>
      </c>
      <c r="C50" s="80" t="s">
        <v>244</v>
      </c>
      <c r="D50" s="80" t="s">
        <v>256</v>
      </c>
      <c r="E50" s="72" t="s">
        <v>258</v>
      </c>
      <c r="F50" s="81">
        <v>417622348.27999997</v>
      </c>
      <c r="G50" s="96" t="s">
        <v>257</v>
      </c>
      <c r="H50" s="97"/>
      <c r="I50" s="98" t="s">
        <v>312</v>
      </c>
      <c r="J50" s="98"/>
    </row>
    <row r="51" spans="1:10" ht="57.75" customHeight="1" x14ac:dyDescent="0.25">
      <c r="A51" s="105"/>
      <c r="B51" s="57">
        <v>14</v>
      </c>
      <c r="C51" s="80" t="s">
        <v>253</v>
      </c>
      <c r="D51" s="80" t="s">
        <v>256</v>
      </c>
      <c r="E51" s="72" t="s">
        <v>258</v>
      </c>
      <c r="F51" s="81">
        <v>309521262.79000002</v>
      </c>
      <c r="G51" s="96" t="s">
        <v>257</v>
      </c>
      <c r="H51" s="97"/>
      <c r="I51" s="98" t="s">
        <v>312</v>
      </c>
      <c r="J51" s="98"/>
    </row>
    <row r="52" spans="1:10" x14ac:dyDescent="0.25">
      <c r="A52" s="73"/>
      <c r="B52" s="47"/>
      <c r="C52" s="74"/>
      <c r="D52" s="75"/>
      <c r="E52" s="75"/>
      <c r="F52" s="75"/>
      <c r="G52" s="75"/>
      <c r="H52" s="75"/>
      <c r="I52" s="75"/>
      <c r="J52" s="79"/>
    </row>
    <row r="53" spans="1:10" ht="28.5" x14ac:dyDescent="0.25">
      <c r="A53" s="16"/>
      <c r="B53" s="101" t="s">
        <v>299</v>
      </c>
      <c r="C53" s="101"/>
      <c r="D53" s="101"/>
      <c r="E53" s="101"/>
      <c r="F53" s="101"/>
      <c r="G53" s="101"/>
      <c r="H53" s="101"/>
      <c r="I53" s="101"/>
      <c r="J53" s="68" t="s">
        <v>307</v>
      </c>
    </row>
    <row r="54" spans="1:10" x14ac:dyDescent="0.25">
      <c r="A54" s="99" t="s">
        <v>194</v>
      </c>
      <c r="B54" s="101" t="s">
        <v>27</v>
      </c>
      <c r="C54" s="101" t="s">
        <v>199</v>
      </c>
      <c r="D54" s="101" t="s">
        <v>301</v>
      </c>
      <c r="E54" s="101" t="s">
        <v>303</v>
      </c>
      <c r="F54" s="101"/>
      <c r="G54" s="101"/>
      <c r="H54" s="123" t="s">
        <v>305</v>
      </c>
      <c r="I54" s="123"/>
      <c r="J54" s="69"/>
    </row>
    <row r="55" spans="1:10" ht="28.5" x14ac:dyDescent="0.25">
      <c r="A55" s="100"/>
      <c r="B55" s="101"/>
      <c r="C55" s="102"/>
      <c r="D55" s="101"/>
      <c r="E55" s="101"/>
      <c r="F55" s="101"/>
      <c r="G55" s="101"/>
      <c r="H55" s="58" t="s">
        <v>310</v>
      </c>
      <c r="I55" s="58" t="s">
        <v>306</v>
      </c>
      <c r="J55" s="70"/>
    </row>
    <row r="56" spans="1:10" ht="33.75" customHeight="1" x14ac:dyDescent="0.25">
      <c r="A56" s="100"/>
      <c r="B56" s="59" t="s">
        <v>1</v>
      </c>
      <c r="C56" s="60" t="s">
        <v>208</v>
      </c>
      <c r="D56" s="60" t="s">
        <v>221</v>
      </c>
      <c r="E56" s="119" t="s">
        <v>222</v>
      </c>
      <c r="F56" s="120"/>
      <c r="G56" s="121"/>
      <c r="H56" s="62" t="s">
        <v>128</v>
      </c>
      <c r="I56" s="62" t="s">
        <v>128</v>
      </c>
      <c r="J56" s="62">
        <v>3525395</v>
      </c>
    </row>
    <row r="57" spans="1:10" ht="33.75" customHeight="1" x14ac:dyDescent="0.25">
      <c r="A57" s="100"/>
      <c r="B57" s="59" t="s">
        <v>10</v>
      </c>
      <c r="C57" s="63" t="s">
        <v>209</v>
      </c>
      <c r="D57" s="60" t="s">
        <v>221</v>
      </c>
      <c r="E57" s="119" t="s">
        <v>222</v>
      </c>
      <c r="F57" s="120"/>
      <c r="G57" s="121"/>
      <c r="H57" s="62" t="s">
        <v>128</v>
      </c>
      <c r="I57" s="62" t="s">
        <v>128</v>
      </c>
      <c r="J57" s="62">
        <v>3339155</v>
      </c>
    </row>
    <row r="58" spans="1:10" ht="33.75" customHeight="1" x14ac:dyDescent="0.25">
      <c r="A58" s="100"/>
      <c r="B58" s="59" t="s">
        <v>17</v>
      </c>
      <c r="C58" s="60" t="s">
        <v>210</v>
      </c>
      <c r="D58" s="60" t="s">
        <v>221</v>
      </c>
      <c r="E58" s="119" t="s">
        <v>222</v>
      </c>
      <c r="F58" s="120"/>
      <c r="G58" s="121"/>
      <c r="H58" s="62" t="s">
        <v>128</v>
      </c>
      <c r="I58" s="62" t="s">
        <v>128</v>
      </c>
      <c r="J58" s="62">
        <v>3520635</v>
      </c>
    </row>
    <row r="59" spans="1:10" ht="33.75" customHeight="1" x14ac:dyDescent="0.25">
      <c r="A59" s="100"/>
      <c r="B59" s="59" t="s">
        <v>35</v>
      </c>
      <c r="C59" s="65" t="s">
        <v>211</v>
      </c>
      <c r="D59" s="60" t="s">
        <v>221</v>
      </c>
      <c r="E59" s="119" t="s">
        <v>222</v>
      </c>
      <c r="F59" s="120"/>
      <c r="G59" s="121"/>
      <c r="H59" s="62" t="s">
        <v>128</v>
      </c>
      <c r="I59" s="62" t="s">
        <v>128</v>
      </c>
      <c r="J59" s="62">
        <v>3519455</v>
      </c>
    </row>
    <row r="60" spans="1:10" ht="65.25" customHeight="1" x14ac:dyDescent="0.25">
      <c r="A60" s="67"/>
      <c r="B60" s="59" t="s">
        <v>193</v>
      </c>
      <c r="C60" s="66" t="s">
        <v>212</v>
      </c>
      <c r="D60" s="64" t="s">
        <v>220</v>
      </c>
      <c r="E60" s="119" t="s">
        <v>223</v>
      </c>
      <c r="F60" s="120"/>
      <c r="G60" s="121"/>
      <c r="H60" s="62" t="s">
        <v>128</v>
      </c>
      <c r="I60" s="62" t="s">
        <v>128</v>
      </c>
      <c r="J60" s="62">
        <v>3526455</v>
      </c>
    </row>
    <row r="61" spans="1:10" ht="70.5" customHeight="1" x14ac:dyDescent="0.25">
      <c r="A61" s="67"/>
      <c r="B61" s="59" t="s">
        <v>194</v>
      </c>
      <c r="C61" s="65" t="s">
        <v>213</v>
      </c>
      <c r="D61" s="61" t="s">
        <v>224</v>
      </c>
      <c r="E61" s="119" t="s">
        <v>225</v>
      </c>
      <c r="F61" s="120"/>
      <c r="G61" s="121"/>
      <c r="H61" s="62" t="s">
        <v>128</v>
      </c>
      <c r="I61" s="62" t="s">
        <v>128</v>
      </c>
      <c r="J61" s="62">
        <v>3518695</v>
      </c>
    </row>
    <row r="62" spans="1:10" ht="33.75" customHeight="1" x14ac:dyDescent="0.25">
      <c r="A62" s="67"/>
      <c r="B62" s="59" t="s">
        <v>195</v>
      </c>
      <c r="C62" s="65" t="s">
        <v>214</v>
      </c>
      <c r="D62" s="61" t="s">
        <v>206</v>
      </c>
      <c r="E62" s="106" t="s">
        <v>297</v>
      </c>
      <c r="F62" s="106"/>
      <c r="G62" s="106"/>
      <c r="H62" s="62" t="s">
        <v>128</v>
      </c>
      <c r="I62" s="62" t="s">
        <v>128</v>
      </c>
      <c r="J62" s="62">
        <v>5764413</v>
      </c>
    </row>
    <row r="63" spans="1:10" ht="315" x14ac:dyDescent="0.25">
      <c r="A63" s="48"/>
      <c r="B63" s="49"/>
      <c r="C63" s="49" t="s">
        <v>129</v>
      </c>
      <c r="D63" s="49" t="s">
        <v>164</v>
      </c>
      <c r="E63" s="49"/>
      <c r="F63" s="49"/>
      <c r="G63" s="133" t="s">
        <v>165</v>
      </c>
      <c r="H63" s="134"/>
      <c r="I63" s="134"/>
      <c r="J63" s="135"/>
    </row>
    <row r="64" spans="1:10" x14ac:dyDescent="0.25">
      <c r="A64" s="5"/>
      <c r="B64" s="6"/>
      <c r="C64" s="7"/>
      <c r="D64" s="7"/>
      <c r="E64" s="7"/>
      <c r="F64" s="8"/>
      <c r="G64" s="33"/>
      <c r="H64" s="29"/>
      <c r="I64" s="25"/>
      <c r="J64" s="22"/>
    </row>
    <row r="65" spans="1:9" x14ac:dyDescent="0.25">
      <c r="A65" s="10"/>
      <c r="B65" s="11" t="s">
        <v>37</v>
      </c>
      <c r="C65" s="12"/>
      <c r="D65" s="43" t="s">
        <v>113</v>
      </c>
      <c r="E65" s="12" t="s">
        <v>117</v>
      </c>
      <c r="F65" s="12"/>
      <c r="G65" s="26"/>
      <c r="I65" s="26"/>
    </row>
    <row r="66" spans="1:9" x14ac:dyDescent="0.25">
      <c r="B66" s="2"/>
      <c r="C66" s="12"/>
      <c r="D66" s="12"/>
      <c r="E66" s="12"/>
      <c r="F66" s="12"/>
      <c r="G66" s="26"/>
      <c r="I66" s="26"/>
    </row>
    <row r="67" spans="1:9" x14ac:dyDescent="0.25">
      <c r="B67" s="12" t="s">
        <v>72</v>
      </c>
      <c r="C67" s="12"/>
      <c r="D67" s="43" t="s">
        <v>113</v>
      </c>
      <c r="E67" s="12" t="s">
        <v>39</v>
      </c>
      <c r="F67" s="12"/>
      <c r="G67" s="26"/>
      <c r="I67" s="26"/>
    </row>
    <row r="68" spans="1:9" x14ac:dyDescent="0.25">
      <c r="B68" s="2"/>
      <c r="C68" s="12"/>
      <c r="D68" s="12"/>
      <c r="E68" s="12"/>
      <c r="F68" s="12"/>
      <c r="G68" s="26"/>
      <c r="I68" s="26"/>
    </row>
    <row r="69" spans="1:9" x14ac:dyDescent="0.25">
      <c r="B69" s="83" t="s">
        <v>38</v>
      </c>
      <c r="C69" s="83"/>
      <c r="D69" s="43" t="s">
        <v>113</v>
      </c>
      <c r="E69" s="12" t="s">
        <v>131</v>
      </c>
      <c r="F69" s="12"/>
      <c r="G69" s="26"/>
      <c r="I69" s="26"/>
    </row>
    <row r="70" spans="1:9" x14ac:dyDescent="0.25">
      <c r="B70" s="38" t="s">
        <v>114</v>
      </c>
      <c r="C70" s="12"/>
      <c r="D70" s="12"/>
      <c r="E70" s="12"/>
      <c r="F70" s="12"/>
      <c r="G70" s="26"/>
      <c r="H70" s="31"/>
      <c r="I70" s="26"/>
    </row>
  </sheetData>
  <mergeCells count="103">
    <mergeCell ref="G49:H49"/>
    <mergeCell ref="I49:J49"/>
    <mergeCell ref="I44:J44"/>
    <mergeCell ref="G45:H45"/>
    <mergeCell ref="I45:J45"/>
    <mergeCell ref="G46:H46"/>
    <mergeCell ref="I46:J46"/>
    <mergeCell ref="B36:J36"/>
    <mergeCell ref="A37:A51"/>
    <mergeCell ref="G37:H37"/>
    <mergeCell ref="I37:J37"/>
    <mergeCell ref="G38:H38"/>
    <mergeCell ref="I38:J38"/>
    <mergeCell ref="G39:H39"/>
    <mergeCell ref="I39:J39"/>
    <mergeCell ref="G40:H40"/>
    <mergeCell ref="I40:J40"/>
    <mergeCell ref="G41:H41"/>
    <mergeCell ref="I41:J41"/>
    <mergeCell ref="G42:H42"/>
    <mergeCell ref="I42:J42"/>
    <mergeCell ref="G43:H43"/>
    <mergeCell ref="I43:J43"/>
    <mergeCell ref="G50:H50"/>
    <mergeCell ref="I50:J50"/>
    <mergeCell ref="G51:H51"/>
    <mergeCell ref="I51:J51"/>
    <mergeCell ref="G47:H47"/>
    <mergeCell ref="I47:J47"/>
    <mergeCell ref="G48:H48"/>
    <mergeCell ref="I48:J48"/>
    <mergeCell ref="A28:A35"/>
    <mergeCell ref="C35:J35"/>
    <mergeCell ref="H1:J1"/>
    <mergeCell ref="B14:D14"/>
    <mergeCell ref="E14:J14"/>
    <mergeCell ref="B9:D9"/>
    <mergeCell ref="E9:J9"/>
    <mergeCell ref="B10:D10"/>
    <mergeCell ref="E10:J10"/>
    <mergeCell ref="B11:J11"/>
    <mergeCell ref="B12:D12"/>
    <mergeCell ref="E12:J12"/>
    <mergeCell ref="B13:D13"/>
    <mergeCell ref="E13:J13"/>
    <mergeCell ref="B5:D5"/>
    <mergeCell ref="C32:J32"/>
    <mergeCell ref="B8:D8"/>
    <mergeCell ref="E8:J8"/>
    <mergeCell ref="B15:D15"/>
    <mergeCell ref="E15:J15"/>
    <mergeCell ref="E7:J7"/>
    <mergeCell ref="E5:J5"/>
    <mergeCell ref="B6:J6"/>
    <mergeCell ref="B7:D7"/>
    <mergeCell ref="A2:A4"/>
    <mergeCell ref="B2:J2"/>
    <mergeCell ref="B3:D3"/>
    <mergeCell ref="E3:J3"/>
    <mergeCell ref="B4:D4"/>
    <mergeCell ref="E4:J4"/>
    <mergeCell ref="A54:A59"/>
    <mergeCell ref="G63:J63"/>
    <mergeCell ref="B69:C69"/>
    <mergeCell ref="A12:A25"/>
    <mergeCell ref="B17:D17"/>
    <mergeCell ref="E17:J17"/>
    <mergeCell ref="B18:D18"/>
    <mergeCell ref="E18:J18"/>
    <mergeCell ref="B19:B21"/>
    <mergeCell ref="B16:D16"/>
    <mergeCell ref="E16:J16"/>
    <mergeCell ref="C22:D22"/>
    <mergeCell ref="C25:D25"/>
    <mergeCell ref="C19:D21"/>
    <mergeCell ref="E19:J19"/>
    <mergeCell ref="E20:F20"/>
    <mergeCell ref="I20:J20"/>
    <mergeCell ref="E62:G62"/>
    <mergeCell ref="G20:H20"/>
    <mergeCell ref="C34:J34"/>
    <mergeCell ref="E59:G59"/>
    <mergeCell ref="E60:G60"/>
    <mergeCell ref="E61:G61"/>
    <mergeCell ref="B53:I53"/>
    <mergeCell ref="B54:B55"/>
    <mergeCell ref="C54:C55"/>
    <mergeCell ref="D54:D55"/>
    <mergeCell ref="E54:G55"/>
    <mergeCell ref="H54:I54"/>
    <mergeCell ref="E57:G57"/>
    <mergeCell ref="E56:G56"/>
    <mergeCell ref="E58:G58"/>
    <mergeCell ref="C30:J30"/>
    <mergeCell ref="C31:J31"/>
    <mergeCell ref="C33:J33"/>
    <mergeCell ref="C29:J29"/>
    <mergeCell ref="C23:D23"/>
    <mergeCell ref="C24:D24"/>
    <mergeCell ref="B27:J27"/>
    <mergeCell ref="C26:J26"/>
    <mergeCell ref="C28:J28"/>
    <mergeCell ref="G44:H44"/>
  </mergeCells>
  <pageMargins left="0.19685039370078741" right="0.19685039370078741" top="0.2" bottom="0.23622047244094491" header="0.16" footer="0.23622047244094491"/>
  <pageSetup paperSize="9" scale="74"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70"/>
  <sheetViews>
    <sheetView showZeros="0" topLeftCell="A43" zoomScaleNormal="100" zoomScaleSheetLayoutView="100" workbookViewId="0">
      <selection activeCell="M16" sqref="M16"/>
    </sheetView>
  </sheetViews>
  <sheetFormatPr defaultRowHeight="15" x14ac:dyDescent="0.25"/>
  <cols>
    <col min="1" max="1" width="3.85546875" style="13" customWidth="1"/>
    <col min="2" max="2" width="6.28515625" style="14" customWidth="1"/>
    <col min="3" max="3" width="35.28515625" style="13" customWidth="1"/>
    <col min="4" max="4" width="21.5703125" style="13" customWidth="1"/>
    <col min="5" max="5" width="13.42578125" style="13" customWidth="1"/>
    <col min="6" max="6" width="17.7109375" style="13" customWidth="1"/>
    <col min="7" max="7" width="8.7109375" style="27" customWidth="1"/>
    <col min="8" max="8" width="10.85546875" style="30" customWidth="1"/>
    <col min="9" max="9" width="19.28515625" style="27" customWidth="1"/>
    <col min="10" max="10" width="17.28515625" style="23" customWidth="1"/>
    <col min="11" max="16384" width="9.140625" style="3"/>
  </cols>
  <sheetData>
    <row r="1" spans="1:10" ht="91.5" customHeight="1" x14ac:dyDescent="0.25">
      <c r="A1" s="1"/>
      <c r="B1" s="2"/>
      <c r="C1" s="1"/>
      <c r="D1" s="1"/>
      <c r="E1" s="1"/>
      <c r="F1" s="1"/>
      <c r="G1" s="32"/>
      <c r="H1" s="141" t="s">
        <v>79</v>
      </c>
      <c r="I1" s="141"/>
      <c r="J1" s="141"/>
    </row>
    <row r="2" spans="1:10" x14ac:dyDescent="0.25">
      <c r="A2" s="84" t="s">
        <v>1</v>
      </c>
      <c r="B2" s="103" t="s">
        <v>80</v>
      </c>
      <c r="C2" s="103"/>
      <c r="D2" s="103"/>
      <c r="E2" s="103"/>
      <c r="F2" s="103"/>
      <c r="G2" s="103"/>
      <c r="H2" s="103"/>
      <c r="I2" s="103"/>
      <c r="J2" s="103"/>
    </row>
    <row r="3" spans="1:10" ht="15" customHeight="1" x14ac:dyDescent="0.25">
      <c r="A3" s="84"/>
      <c r="B3" s="109" t="s">
        <v>81</v>
      </c>
      <c r="C3" s="109"/>
      <c r="D3" s="109"/>
      <c r="E3" s="109" t="s">
        <v>82</v>
      </c>
      <c r="F3" s="109"/>
      <c r="G3" s="109"/>
      <c r="H3" s="109"/>
      <c r="I3" s="109"/>
      <c r="J3" s="109"/>
    </row>
    <row r="4" spans="1:10" ht="15" customHeight="1" x14ac:dyDescent="0.25">
      <c r="A4" s="84"/>
      <c r="B4" s="109" t="s">
        <v>83</v>
      </c>
      <c r="C4" s="109"/>
      <c r="D4" s="109"/>
      <c r="E4" s="109" t="s">
        <v>84</v>
      </c>
      <c r="F4" s="109"/>
      <c r="G4" s="109"/>
      <c r="H4" s="109"/>
      <c r="I4" s="109"/>
      <c r="J4" s="109"/>
    </row>
    <row r="5" spans="1:10" ht="15" customHeight="1" x14ac:dyDescent="0.25">
      <c r="A5" s="36"/>
      <c r="B5" s="109" t="s">
        <v>85</v>
      </c>
      <c r="C5" s="109"/>
      <c r="D5" s="109"/>
      <c r="E5" s="109" t="s">
        <v>8</v>
      </c>
      <c r="F5" s="109"/>
      <c r="G5" s="109"/>
      <c r="H5" s="109"/>
      <c r="I5" s="109"/>
      <c r="J5" s="109"/>
    </row>
    <row r="6" spans="1:10" x14ac:dyDescent="0.25">
      <c r="A6" s="36"/>
      <c r="B6" s="103" t="s">
        <v>86</v>
      </c>
      <c r="C6" s="103"/>
      <c r="D6" s="103"/>
      <c r="E6" s="103"/>
      <c r="F6" s="103"/>
      <c r="G6" s="103"/>
      <c r="H6" s="103"/>
      <c r="I6" s="103"/>
      <c r="J6" s="103"/>
    </row>
    <row r="7" spans="1:10" ht="20.25" customHeight="1" x14ac:dyDescent="0.25">
      <c r="A7" s="16" t="s">
        <v>10</v>
      </c>
      <c r="B7" s="109" t="s">
        <v>87</v>
      </c>
      <c r="C7" s="109"/>
      <c r="D7" s="109"/>
      <c r="E7" s="109" t="s">
        <v>124</v>
      </c>
      <c r="F7" s="109"/>
      <c r="G7" s="109"/>
      <c r="H7" s="109"/>
      <c r="I7" s="109"/>
      <c r="J7" s="109"/>
    </row>
    <row r="8" spans="1:10" ht="19.5" customHeight="1" x14ac:dyDescent="0.25">
      <c r="A8" s="16"/>
      <c r="B8" s="109" t="s">
        <v>88</v>
      </c>
      <c r="C8" s="109"/>
      <c r="D8" s="109"/>
      <c r="E8" s="109" t="s">
        <v>89</v>
      </c>
      <c r="F8" s="109"/>
      <c r="G8" s="109"/>
      <c r="H8" s="109"/>
      <c r="I8" s="109"/>
      <c r="J8" s="109"/>
    </row>
    <row r="9" spans="1:10" ht="15" customHeight="1" x14ac:dyDescent="0.25">
      <c r="A9" s="16"/>
      <c r="B9" s="109" t="s">
        <v>90</v>
      </c>
      <c r="C9" s="109"/>
      <c r="D9" s="109"/>
      <c r="E9" s="114" t="s">
        <v>111</v>
      </c>
      <c r="F9" s="109"/>
      <c r="G9" s="109"/>
      <c r="H9" s="109"/>
      <c r="I9" s="109"/>
      <c r="J9" s="109"/>
    </row>
    <row r="10" spans="1:10" ht="15" customHeight="1" x14ac:dyDescent="0.25">
      <c r="A10" s="36"/>
      <c r="B10" s="109" t="s">
        <v>91</v>
      </c>
      <c r="C10" s="109"/>
      <c r="D10" s="109"/>
      <c r="E10" s="109" t="s">
        <v>15</v>
      </c>
      <c r="F10" s="109"/>
      <c r="G10" s="109"/>
      <c r="H10" s="109"/>
      <c r="I10" s="109"/>
      <c r="J10" s="109"/>
    </row>
    <row r="11" spans="1:10" x14ac:dyDescent="0.25">
      <c r="A11" s="36"/>
      <c r="B11" s="103" t="s">
        <v>92</v>
      </c>
      <c r="C11" s="103"/>
      <c r="D11" s="103"/>
      <c r="E11" s="103"/>
      <c r="F11" s="103"/>
      <c r="G11" s="103"/>
      <c r="H11" s="103"/>
      <c r="I11" s="103"/>
      <c r="J11" s="103"/>
    </row>
    <row r="12" spans="1:10" ht="15" customHeight="1" x14ac:dyDescent="0.25">
      <c r="A12" s="86" t="s">
        <v>17</v>
      </c>
      <c r="B12" s="109" t="s">
        <v>93</v>
      </c>
      <c r="C12" s="109"/>
      <c r="D12" s="109"/>
      <c r="E12" s="118" t="s">
        <v>19</v>
      </c>
      <c r="F12" s="118"/>
      <c r="G12" s="118"/>
      <c r="H12" s="118"/>
      <c r="I12" s="118"/>
      <c r="J12" s="118"/>
    </row>
    <row r="13" spans="1:10" ht="19.5" customHeight="1" x14ac:dyDescent="0.25">
      <c r="A13" s="87"/>
      <c r="B13" s="109" t="s">
        <v>94</v>
      </c>
      <c r="C13" s="109"/>
      <c r="D13" s="109"/>
      <c r="E13" s="111" t="s">
        <v>125</v>
      </c>
      <c r="F13" s="111"/>
      <c r="G13" s="111"/>
      <c r="H13" s="111"/>
      <c r="I13" s="111"/>
      <c r="J13" s="111"/>
    </row>
    <row r="14" spans="1:10" ht="15" customHeight="1" x14ac:dyDescent="0.25">
      <c r="A14" s="87"/>
      <c r="B14" s="109" t="s">
        <v>95</v>
      </c>
      <c r="C14" s="109"/>
      <c r="D14" s="109"/>
      <c r="E14" s="111" t="s">
        <v>126</v>
      </c>
      <c r="F14" s="111"/>
      <c r="G14" s="111"/>
      <c r="H14" s="111"/>
      <c r="I14" s="111"/>
      <c r="J14" s="111"/>
    </row>
    <row r="15" spans="1:10" ht="15" customHeight="1" x14ac:dyDescent="0.25">
      <c r="A15" s="87"/>
      <c r="B15" s="110" t="s">
        <v>96</v>
      </c>
      <c r="C15" s="110"/>
      <c r="D15" s="110"/>
      <c r="E15" s="111" t="s">
        <v>166</v>
      </c>
      <c r="F15" s="111"/>
      <c r="G15" s="111"/>
      <c r="H15" s="111"/>
      <c r="I15" s="111"/>
      <c r="J15" s="111"/>
    </row>
    <row r="16" spans="1:10" ht="15" customHeight="1" x14ac:dyDescent="0.25">
      <c r="A16" s="87"/>
      <c r="B16" s="110" t="s">
        <v>97</v>
      </c>
      <c r="C16" s="110"/>
      <c r="D16" s="110"/>
      <c r="E16" s="111" t="s">
        <v>167</v>
      </c>
      <c r="F16" s="111"/>
      <c r="G16" s="111"/>
      <c r="H16" s="111"/>
      <c r="I16" s="111"/>
      <c r="J16" s="111"/>
    </row>
    <row r="17" spans="1:14" ht="30.75" customHeight="1" x14ac:dyDescent="0.25">
      <c r="A17" s="87"/>
      <c r="B17" s="110" t="s">
        <v>98</v>
      </c>
      <c r="C17" s="110"/>
      <c r="D17" s="110"/>
      <c r="E17" s="111" t="s">
        <v>99</v>
      </c>
      <c r="F17" s="111"/>
      <c r="G17" s="111"/>
      <c r="H17" s="111"/>
      <c r="I17" s="111"/>
      <c r="J17" s="111"/>
    </row>
    <row r="18" spans="1:14" ht="15" customHeight="1" x14ac:dyDescent="0.25">
      <c r="A18" s="87"/>
      <c r="B18" s="110" t="s">
        <v>100</v>
      </c>
      <c r="C18" s="110"/>
      <c r="D18" s="110"/>
      <c r="E18" s="112">
        <f>'06_рус'!E18:J18</f>
        <v>0</v>
      </c>
      <c r="F18" s="112"/>
      <c r="G18" s="112"/>
      <c r="H18" s="112"/>
      <c r="I18" s="112"/>
      <c r="J18" s="112"/>
      <c r="N18" s="4"/>
    </row>
    <row r="19" spans="1:14" ht="22.5" customHeight="1" x14ac:dyDescent="0.25">
      <c r="A19" s="87"/>
      <c r="B19" s="101" t="s">
        <v>27</v>
      </c>
      <c r="C19" s="101" t="s">
        <v>101</v>
      </c>
      <c r="D19" s="101"/>
      <c r="E19" s="101" t="s">
        <v>102</v>
      </c>
      <c r="F19" s="101"/>
      <c r="G19" s="101"/>
      <c r="H19" s="101"/>
      <c r="I19" s="101"/>
      <c r="J19" s="101"/>
    </row>
    <row r="20" spans="1:14" ht="15" customHeight="1" x14ac:dyDescent="0.25">
      <c r="A20" s="87"/>
      <c r="B20" s="101"/>
      <c r="C20" s="101"/>
      <c r="D20" s="101"/>
      <c r="E20" s="108" t="s">
        <v>103</v>
      </c>
      <c r="F20" s="108"/>
      <c r="G20" s="124" t="s">
        <v>104</v>
      </c>
      <c r="H20" s="124"/>
      <c r="I20" s="124" t="s">
        <v>105</v>
      </c>
      <c r="J20" s="124"/>
    </row>
    <row r="21" spans="1:14" ht="15" customHeight="1" x14ac:dyDescent="0.25">
      <c r="A21" s="87"/>
      <c r="B21" s="101"/>
      <c r="C21" s="101"/>
      <c r="D21" s="101"/>
      <c r="E21" s="37" t="s">
        <v>33</v>
      </c>
      <c r="F21" s="37" t="s">
        <v>106</v>
      </c>
      <c r="G21" s="37" t="s">
        <v>33</v>
      </c>
      <c r="H21" s="37" t="s">
        <v>106</v>
      </c>
      <c r="I21" s="37" t="s">
        <v>33</v>
      </c>
      <c r="J21" s="37" t="s">
        <v>106</v>
      </c>
    </row>
    <row r="22" spans="1:14" ht="33" customHeight="1" x14ac:dyDescent="0.25">
      <c r="A22" s="87"/>
      <c r="B22" s="36" t="s">
        <v>1</v>
      </c>
      <c r="C22" s="142" t="s">
        <v>127</v>
      </c>
      <c r="D22" s="142"/>
      <c r="E22" s="18">
        <f>'06_рус'!E22</f>
        <v>1</v>
      </c>
      <c r="F22" s="19">
        <f>'06_рус'!F22</f>
        <v>3852099</v>
      </c>
      <c r="G22" s="18" t="str">
        <f>'06_рус'!G22</f>
        <v>-</v>
      </c>
      <c r="H22" s="45" t="str">
        <f>'06_рус'!H22</f>
        <v>-</v>
      </c>
      <c r="I22" s="18" t="str">
        <f>'06_рус'!I22</f>
        <v>-</v>
      </c>
      <c r="J22" s="19" t="str">
        <f>'06_рус'!J22</f>
        <v>-</v>
      </c>
    </row>
    <row r="23" spans="1:14" ht="33" customHeight="1" x14ac:dyDescent="0.25">
      <c r="A23" s="87"/>
      <c r="B23" s="50">
        <v>2</v>
      </c>
      <c r="C23" s="145" t="s">
        <v>168</v>
      </c>
      <c r="D23" s="146"/>
      <c r="E23" s="18" t="str">
        <f>'06_рус'!E23</f>
        <v xml:space="preserve">99,79 %; </v>
      </c>
      <c r="F23" s="19">
        <f>'06_рус'!F23</f>
        <v>3844099</v>
      </c>
      <c r="G23" s="18" t="str">
        <f>'06_рус'!G23</f>
        <v>0,21  %;</v>
      </c>
      <c r="H23" s="45">
        <f>'06_рус'!H23</f>
        <v>8000</v>
      </c>
      <c r="I23" s="18" t="str">
        <f>'06_рус'!I23</f>
        <v>-</v>
      </c>
      <c r="J23" s="19" t="str">
        <f>'06_рус'!J23</f>
        <v>-</v>
      </c>
    </row>
    <row r="24" spans="1:14" ht="65.25" customHeight="1" x14ac:dyDescent="0.25">
      <c r="A24" s="87"/>
      <c r="B24" s="39">
        <v>3</v>
      </c>
      <c r="C24" s="142" t="s">
        <v>169</v>
      </c>
      <c r="D24" s="142"/>
      <c r="E24" s="18" t="str">
        <f>'06_рус'!E24</f>
        <v xml:space="preserve">78,8 %; </v>
      </c>
      <c r="F24" s="19">
        <f>'06_рус'!F24</f>
        <v>3038715</v>
      </c>
      <c r="G24" s="18" t="str">
        <f>'06_рус'!G24</f>
        <v>21,2 %;</v>
      </c>
      <c r="H24" s="45">
        <f>'06_рус'!H24</f>
        <v>813384</v>
      </c>
      <c r="I24" s="18" t="str">
        <f>'06_рус'!I24</f>
        <v>-</v>
      </c>
      <c r="J24" s="19" t="str">
        <f>'06_рус'!J24</f>
        <v>-</v>
      </c>
    </row>
    <row r="25" spans="1:14" ht="64.5" customHeight="1" x14ac:dyDescent="0.25">
      <c r="A25" s="87"/>
      <c r="B25" s="39">
        <v>4</v>
      </c>
      <c r="C25" s="143" t="s">
        <v>170</v>
      </c>
      <c r="D25" s="143"/>
      <c r="E25" s="18" t="str">
        <f>'06_рус'!E25</f>
        <v>99,79 %;</v>
      </c>
      <c r="F25" s="19" t="str">
        <f>'06_рус'!F25</f>
        <v xml:space="preserve">3 844 099 </v>
      </c>
      <c r="G25" s="18">
        <f>'06_рус'!G25</f>
        <v>2.0999999999999999E-3</v>
      </c>
      <c r="H25" s="45">
        <f>'06_рус'!H25</f>
        <v>8000</v>
      </c>
      <c r="I25" s="18" t="str">
        <f>'06_рус'!I25</f>
        <v>-</v>
      </c>
      <c r="J25" s="19" t="str">
        <f>'06_рус'!J25</f>
        <v>-</v>
      </c>
    </row>
    <row r="26" spans="1:14" ht="16.5" customHeight="1" x14ac:dyDescent="0.25">
      <c r="A26" s="16"/>
      <c r="B26" s="92"/>
      <c r="C26" s="92"/>
      <c r="D26" s="92"/>
      <c r="E26" s="92"/>
      <c r="F26" s="92"/>
      <c r="G26" s="92"/>
      <c r="H26" s="92"/>
      <c r="I26" s="92"/>
      <c r="J26" s="92"/>
    </row>
    <row r="27" spans="1:14" ht="16.5" customHeight="1" x14ac:dyDescent="0.25">
      <c r="A27" s="16"/>
      <c r="B27" s="92" t="s">
        <v>107</v>
      </c>
      <c r="C27" s="92"/>
      <c r="D27" s="92"/>
      <c r="E27" s="92"/>
      <c r="F27" s="92"/>
      <c r="G27" s="92"/>
      <c r="H27" s="92"/>
      <c r="I27" s="92"/>
      <c r="J27" s="92"/>
    </row>
    <row r="28" spans="1:14" ht="15" customHeight="1" x14ac:dyDescent="0.25">
      <c r="A28" s="86" t="s">
        <v>35</v>
      </c>
      <c r="B28" s="36" t="s">
        <v>1</v>
      </c>
      <c r="C28" s="88" t="s">
        <v>153</v>
      </c>
      <c r="D28" s="88"/>
      <c r="E28" s="88"/>
      <c r="F28" s="88"/>
      <c r="G28" s="88"/>
      <c r="H28" s="88"/>
      <c r="I28" s="88"/>
      <c r="J28" s="88"/>
    </row>
    <row r="29" spans="1:14" ht="31.5" customHeight="1" x14ac:dyDescent="0.25">
      <c r="A29" s="87"/>
      <c r="B29" s="46">
        <v>45293</v>
      </c>
      <c r="C29" s="88" t="s">
        <v>155</v>
      </c>
      <c r="D29" s="88"/>
      <c r="E29" s="88"/>
      <c r="F29" s="88"/>
      <c r="G29" s="88"/>
      <c r="H29" s="88"/>
      <c r="I29" s="88"/>
      <c r="J29" s="88"/>
    </row>
    <row r="30" spans="1:14" ht="39.75" customHeight="1" x14ac:dyDescent="0.25">
      <c r="A30" s="87"/>
      <c r="B30" s="46">
        <v>45324</v>
      </c>
      <c r="C30" s="88" t="s">
        <v>157</v>
      </c>
      <c r="D30" s="88"/>
      <c r="E30" s="88"/>
      <c r="F30" s="88"/>
      <c r="G30" s="88"/>
      <c r="H30" s="88"/>
      <c r="I30" s="88"/>
      <c r="J30" s="88"/>
    </row>
    <row r="31" spans="1:14" ht="39.75" customHeight="1" x14ac:dyDescent="0.25">
      <c r="A31" s="87"/>
      <c r="B31" s="46">
        <v>62.3</v>
      </c>
      <c r="C31" s="88" t="s">
        <v>158</v>
      </c>
      <c r="D31" s="88"/>
      <c r="E31" s="88"/>
      <c r="F31" s="88"/>
      <c r="G31" s="88"/>
      <c r="H31" s="88"/>
      <c r="I31" s="88"/>
      <c r="J31" s="88"/>
    </row>
    <row r="32" spans="1:14" ht="30.75" customHeight="1" x14ac:dyDescent="0.25">
      <c r="A32" s="87"/>
      <c r="B32" s="46">
        <v>45294</v>
      </c>
      <c r="C32" s="88" t="s">
        <v>159</v>
      </c>
      <c r="D32" s="88"/>
      <c r="E32" s="88"/>
      <c r="F32" s="88"/>
      <c r="G32" s="88"/>
      <c r="H32" s="88"/>
      <c r="I32" s="88"/>
      <c r="J32" s="88"/>
    </row>
    <row r="33" spans="1:10" ht="33" customHeight="1" x14ac:dyDescent="0.25">
      <c r="A33" s="87"/>
      <c r="B33" s="46">
        <v>45325</v>
      </c>
      <c r="C33" s="88" t="s">
        <v>160</v>
      </c>
      <c r="D33" s="88"/>
      <c r="E33" s="88"/>
      <c r="F33" s="88"/>
      <c r="G33" s="88"/>
      <c r="H33" s="88"/>
      <c r="I33" s="88"/>
      <c r="J33" s="88"/>
    </row>
    <row r="34" spans="1:10" ht="52.5" customHeight="1" x14ac:dyDescent="0.25">
      <c r="A34" s="87"/>
      <c r="B34" s="46">
        <v>45295</v>
      </c>
      <c r="C34" s="88" t="s">
        <v>161</v>
      </c>
      <c r="D34" s="88"/>
      <c r="E34" s="88"/>
      <c r="F34" s="88"/>
      <c r="G34" s="88"/>
      <c r="H34" s="88"/>
      <c r="I34" s="88"/>
      <c r="J34" s="88"/>
    </row>
    <row r="35" spans="1:10" ht="66.75" customHeight="1" x14ac:dyDescent="0.25">
      <c r="A35" s="87"/>
      <c r="B35" s="46">
        <v>45326</v>
      </c>
      <c r="C35" s="144" t="s">
        <v>226</v>
      </c>
      <c r="D35" s="144"/>
      <c r="E35" s="144"/>
      <c r="F35" s="144"/>
      <c r="G35" s="144"/>
      <c r="H35" s="144"/>
      <c r="I35" s="144"/>
      <c r="J35" s="144"/>
    </row>
    <row r="36" spans="1:10" ht="66.75" customHeight="1" x14ac:dyDescent="0.25">
      <c r="A36" s="16"/>
      <c r="B36" s="103" t="s">
        <v>283</v>
      </c>
      <c r="C36" s="103"/>
      <c r="D36" s="103"/>
      <c r="E36" s="103"/>
      <c r="F36" s="103"/>
      <c r="G36" s="103"/>
      <c r="H36" s="103"/>
      <c r="I36" s="103"/>
      <c r="J36" s="103"/>
    </row>
    <row r="37" spans="1:10" ht="54" customHeight="1" x14ac:dyDescent="0.25">
      <c r="A37" s="104" t="s">
        <v>193</v>
      </c>
      <c r="B37" s="72" t="s">
        <v>27</v>
      </c>
      <c r="C37" s="72" t="s">
        <v>289</v>
      </c>
      <c r="D37" s="106" t="s">
        <v>284</v>
      </c>
      <c r="E37" s="106" t="s">
        <v>285</v>
      </c>
      <c r="F37" s="106" t="s">
        <v>286</v>
      </c>
      <c r="G37" s="106" t="s">
        <v>287</v>
      </c>
      <c r="H37" s="72"/>
      <c r="I37" s="106" t="s">
        <v>288</v>
      </c>
      <c r="J37" s="106"/>
    </row>
    <row r="38" spans="1:10" ht="38.25" customHeight="1" x14ac:dyDescent="0.25">
      <c r="A38" s="105"/>
      <c r="B38" s="57" t="s">
        <v>1</v>
      </c>
      <c r="C38" s="80" t="s">
        <v>277</v>
      </c>
      <c r="D38" s="80" t="s">
        <v>275</v>
      </c>
      <c r="E38" s="81" t="s">
        <v>281</v>
      </c>
      <c r="F38" s="81">
        <v>116645000</v>
      </c>
      <c r="G38" s="96" t="s">
        <v>259</v>
      </c>
      <c r="H38" s="97"/>
      <c r="I38" s="98" t="s">
        <v>282</v>
      </c>
      <c r="J38" s="98"/>
    </row>
    <row r="39" spans="1:10" ht="38.25" customHeight="1" x14ac:dyDescent="0.25">
      <c r="A39" s="105"/>
      <c r="B39" s="57" t="s">
        <v>10</v>
      </c>
      <c r="C39" s="80" t="s">
        <v>233</v>
      </c>
      <c r="D39" s="80" t="s">
        <v>275</v>
      </c>
      <c r="E39" s="81" t="s">
        <v>281</v>
      </c>
      <c r="F39" s="81">
        <v>116645000</v>
      </c>
      <c r="G39" s="96" t="s">
        <v>259</v>
      </c>
      <c r="H39" s="97"/>
      <c r="I39" s="98" t="s">
        <v>282</v>
      </c>
      <c r="J39" s="98"/>
    </row>
    <row r="40" spans="1:10" ht="38.25" customHeight="1" x14ac:dyDescent="0.25">
      <c r="A40" s="105"/>
      <c r="B40" s="57" t="s">
        <v>17</v>
      </c>
      <c r="C40" s="80" t="s">
        <v>278</v>
      </c>
      <c r="D40" s="80" t="s">
        <v>275</v>
      </c>
      <c r="E40" s="81" t="s">
        <v>281</v>
      </c>
      <c r="F40" s="81">
        <v>116645000</v>
      </c>
      <c r="G40" s="96" t="s">
        <v>259</v>
      </c>
      <c r="H40" s="97"/>
      <c r="I40" s="98" t="s">
        <v>282</v>
      </c>
      <c r="J40" s="98"/>
    </row>
    <row r="41" spans="1:10" ht="38.25" customHeight="1" x14ac:dyDescent="0.25">
      <c r="A41" s="105"/>
      <c r="B41" s="57">
        <v>4</v>
      </c>
      <c r="C41" s="80" t="s">
        <v>279</v>
      </c>
      <c r="D41" s="80" t="s">
        <v>275</v>
      </c>
      <c r="E41" s="81" t="s">
        <v>281</v>
      </c>
      <c r="F41" s="81">
        <v>116645000</v>
      </c>
      <c r="G41" s="96" t="s">
        <v>259</v>
      </c>
      <c r="H41" s="97"/>
      <c r="I41" s="98" t="s">
        <v>282</v>
      </c>
      <c r="J41" s="98"/>
    </row>
    <row r="42" spans="1:10" ht="38.25" customHeight="1" x14ac:dyDescent="0.25">
      <c r="A42" s="105"/>
      <c r="B42" s="57">
        <v>5</v>
      </c>
      <c r="C42" s="80" t="s">
        <v>280</v>
      </c>
      <c r="D42" s="80" t="s">
        <v>275</v>
      </c>
      <c r="E42" s="81" t="s">
        <v>281</v>
      </c>
      <c r="F42" s="81">
        <v>116645000</v>
      </c>
      <c r="G42" s="96" t="s">
        <v>259</v>
      </c>
      <c r="H42" s="97"/>
      <c r="I42" s="98" t="s">
        <v>282</v>
      </c>
      <c r="J42" s="98"/>
    </row>
    <row r="43" spans="1:10" ht="38.25" customHeight="1" x14ac:dyDescent="0.25">
      <c r="A43" s="105"/>
      <c r="B43" s="57">
        <v>6</v>
      </c>
      <c r="C43" s="80" t="s">
        <v>232</v>
      </c>
      <c r="D43" s="80" t="s">
        <v>275</v>
      </c>
      <c r="E43" s="81" t="s">
        <v>281</v>
      </c>
      <c r="F43" s="81">
        <v>116645000</v>
      </c>
      <c r="G43" s="96" t="s">
        <v>259</v>
      </c>
      <c r="H43" s="97"/>
      <c r="I43" s="98" t="s">
        <v>282</v>
      </c>
      <c r="J43" s="98"/>
    </row>
    <row r="44" spans="1:10" ht="38.25" customHeight="1" x14ac:dyDescent="0.25">
      <c r="A44" s="105"/>
      <c r="B44" s="57">
        <v>7</v>
      </c>
      <c r="C44" s="80" t="s">
        <v>267</v>
      </c>
      <c r="D44" s="80" t="s">
        <v>275</v>
      </c>
      <c r="E44" s="81" t="s">
        <v>281</v>
      </c>
      <c r="F44" s="81">
        <v>116645000</v>
      </c>
      <c r="G44" s="96" t="s">
        <v>259</v>
      </c>
      <c r="H44" s="97"/>
      <c r="I44" s="98" t="s">
        <v>282</v>
      </c>
      <c r="J44" s="98"/>
    </row>
    <row r="45" spans="1:10" ht="38.25" customHeight="1" x14ac:dyDescent="0.25">
      <c r="A45" s="105"/>
      <c r="B45" s="57">
        <v>8</v>
      </c>
      <c r="C45" s="80" t="s">
        <v>268</v>
      </c>
      <c r="D45" s="80" t="s">
        <v>276</v>
      </c>
      <c r="E45" s="81" t="s">
        <v>281</v>
      </c>
      <c r="F45" s="81">
        <v>395245159.93000001</v>
      </c>
      <c r="G45" s="96" t="s">
        <v>259</v>
      </c>
      <c r="H45" s="97"/>
      <c r="I45" s="98" t="s">
        <v>282</v>
      </c>
      <c r="J45" s="98"/>
    </row>
    <row r="46" spans="1:10" ht="38.25" customHeight="1" x14ac:dyDescent="0.25">
      <c r="A46" s="105"/>
      <c r="B46" s="57">
        <v>9</v>
      </c>
      <c r="C46" s="80" t="s">
        <v>269</v>
      </c>
      <c r="D46" s="80" t="s">
        <v>276</v>
      </c>
      <c r="E46" s="81" t="s">
        <v>281</v>
      </c>
      <c r="F46" s="81">
        <v>378906816.68000001</v>
      </c>
      <c r="G46" s="96" t="s">
        <v>259</v>
      </c>
      <c r="H46" s="97"/>
      <c r="I46" s="98" t="s">
        <v>282</v>
      </c>
      <c r="J46" s="98"/>
    </row>
    <row r="47" spans="1:10" ht="38.25" customHeight="1" x14ac:dyDescent="0.25">
      <c r="A47" s="105"/>
      <c r="B47" s="57">
        <v>10</v>
      </c>
      <c r="C47" s="80" t="s">
        <v>270</v>
      </c>
      <c r="D47" s="80" t="s">
        <v>276</v>
      </c>
      <c r="E47" s="81" t="s">
        <v>281</v>
      </c>
      <c r="F47" s="81">
        <v>367427019.36000001</v>
      </c>
      <c r="G47" s="96" t="s">
        <v>259</v>
      </c>
      <c r="H47" s="97"/>
      <c r="I47" s="98" t="s">
        <v>282</v>
      </c>
      <c r="J47" s="98"/>
    </row>
    <row r="48" spans="1:10" ht="38.25" customHeight="1" x14ac:dyDescent="0.25">
      <c r="A48" s="105"/>
      <c r="B48" s="57">
        <v>11</v>
      </c>
      <c r="C48" s="80" t="s">
        <v>271</v>
      </c>
      <c r="D48" s="80" t="s">
        <v>276</v>
      </c>
      <c r="E48" s="81" t="s">
        <v>281</v>
      </c>
      <c r="F48" s="81">
        <v>314750496.07999998</v>
      </c>
      <c r="G48" s="96" t="s">
        <v>259</v>
      </c>
      <c r="H48" s="97"/>
      <c r="I48" s="98" t="s">
        <v>282</v>
      </c>
      <c r="J48" s="98"/>
    </row>
    <row r="49" spans="1:10" ht="38.25" customHeight="1" x14ac:dyDescent="0.25">
      <c r="A49" s="105"/>
      <c r="B49" s="57">
        <v>12</v>
      </c>
      <c r="C49" s="80" t="s">
        <v>272</v>
      </c>
      <c r="D49" s="80" t="s">
        <v>276</v>
      </c>
      <c r="E49" s="81" t="s">
        <v>281</v>
      </c>
      <c r="F49" s="81">
        <v>306555081.35000002</v>
      </c>
      <c r="G49" s="96" t="s">
        <v>259</v>
      </c>
      <c r="H49" s="97"/>
      <c r="I49" s="98" t="s">
        <v>282</v>
      </c>
      <c r="J49" s="98"/>
    </row>
    <row r="50" spans="1:10" ht="38.25" customHeight="1" x14ac:dyDescent="0.25">
      <c r="A50" s="105"/>
      <c r="B50" s="57">
        <v>13</v>
      </c>
      <c r="C50" s="80" t="s">
        <v>273</v>
      </c>
      <c r="D50" s="80" t="s">
        <v>276</v>
      </c>
      <c r="E50" s="81" t="s">
        <v>281</v>
      </c>
      <c r="F50" s="81">
        <v>417622348.27999997</v>
      </c>
      <c r="G50" s="96" t="s">
        <v>259</v>
      </c>
      <c r="H50" s="97"/>
      <c r="I50" s="98" t="s">
        <v>282</v>
      </c>
      <c r="J50" s="98"/>
    </row>
    <row r="51" spans="1:10" ht="38.25" customHeight="1" x14ac:dyDescent="0.25">
      <c r="A51" s="105"/>
      <c r="B51" s="57">
        <v>14</v>
      </c>
      <c r="C51" s="80" t="s">
        <v>274</v>
      </c>
      <c r="D51" s="80" t="s">
        <v>276</v>
      </c>
      <c r="E51" s="81" t="s">
        <v>281</v>
      </c>
      <c r="F51" s="81">
        <v>309521262.79000002</v>
      </c>
      <c r="G51" s="96" t="s">
        <v>259</v>
      </c>
      <c r="H51" s="97"/>
      <c r="I51" s="98" t="s">
        <v>282</v>
      </c>
      <c r="J51" s="98"/>
    </row>
    <row r="52" spans="1:10" ht="38.25" customHeight="1" x14ac:dyDescent="0.25">
      <c r="A52" s="73"/>
      <c r="B52" s="46"/>
      <c r="C52" s="76"/>
      <c r="D52" s="76"/>
      <c r="E52" s="76"/>
      <c r="F52" s="76"/>
      <c r="G52" s="76"/>
      <c r="H52" s="76"/>
      <c r="I52" s="76"/>
      <c r="J52" s="82"/>
    </row>
    <row r="53" spans="1:10" x14ac:dyDescent="0.25">
      <c r="A53" s="16"/>
      <c r="B53" s="101" t="s">
        <v>300</v>
      </c>
      <c r="C53" s="101"/>
      <c r="D53" s="101"/>
      <c r="E53" s="101"/>
      <c r="F53" s="101"/>
      <c r="G53" s="101"/>
      <c r="H53" s="101"/>
      <c r="I53" s="101"/>
      <c r="J53" s="68" t="s">
        <v>311</v>
      </c>
    </row>
    <row r="54" spans="1:10" x14ac:dyDescent="0.25">
      <c r="A54" s="99" t="s">
        <v>194</v>
      </c>
      <c r="B54" s="101" t="s">
        <v>27</v>
      </c>
      <c r="C54" s="101" t="s">
        <v>289</v>
      </c>
      <c r="D54" s="101" t="s">
        <v>302</v>
      </c>
      <c r="E54" s="101" t="s">
        <v>304</v>
      </c>
      <c r="F54" s="101"/>
      <c r="G54" s="101"/>
      <c r="H54" s="123" t="s">
        <v>308</v>
      </c>
      <c r="I54" s="123"/>
      <c r="J54" s="69"/>
    </row>
    <row r="55" spans="1:10" x14ac:dyDescent="0.25">
      <c r="A55" s="100"/>
      <c r="B55" s="101"/>
      <c r="C55" s="102"/>
      <c r="D55" s="101"/>
      <c r="E55" s="101"/>
      <c r="F55" s="101"/>
      <c r="G55" s="101"/>
      <c r="H55" s="58" t="s">
        <v>106</v>
      </c>
      <c r="I55" s="58" t="s">
        <v>309</v>
      </c>
      <c r="J55" s="70"/>
    </row>
    <row r="56" spans="1:10" x14ac:dyDescent="0.25">
      <c r="A56" s="100"/>
      <c r="B56" s="59" t="s">
        <v>1</v>
      </c>
      <c r="C56" s="60" t="s">
        <v>227</v>
      </c>
      <c r="D56" s="61" t="s">
        <v>290</v>
      </c>
      <c r="E56" s="119" t="s">
        <v>293</v>
      </c>
      <c r="F56" s="120"/>
      <c r="G56" s="121"/>
      <c r="H56" s="62" t="s">
        <v>128</v>
      </c>
      <c r="I56" s="62" t="s">
        <v>128</v>
      </c>
      <c r="J56" s="62">
        <v>3525395</v>
      </c>
    </row>
    <row r="57" spans="1:10" ht="15.75" x14ac:dyDescent="0.25">
      <c r="A57" s="100"/>
      <c r="B57" s="59" t="s">
        <v>10</v>
      </c>
      <c r="C57" s="63" t="s">
        <v>228</v>
      </c>
      <c r="D57" s="61" t="s">
        <v>290</v>
      </c>
      <c r="E57" s="119" t="s">
        <v>293</v>
      </c>
      <c r="F57" s="120"/>
      <c r="G57" s="121"/>
      <c r="H57" s="62" t="s">
        <v>128</v>
      </c>
      <c r="I57" s="62" t="s">
        <v>128</v>
      </c>
      <c r="J57" s="62">
        <v>3339155</v>
      </c>
    </row>
    <row r="58" spans="1:10" x14ac:dyDescent="0.25">
      <c r="A58" s="100"/>
      <c r="B58" s="59" t="s">
        <v>17</v>
      </c>
      <c r="C58" s="60" t="s">
        <v>229</v>
      </c>
      <c r="D58" s="61" t="s">
        <v>290</v>
      </c>
      <c r="E58" s="119" t="s">
        <v>293</v>
      </c>
      <c r="F58" s="120"/>
      <c r="G58" s="121"/>
      <c r="H58" s="62" t="s">
        <v>128</v>
      </c>
      <c r="I58" s="62" t="s">
        <v>128</v>
      </c>
      <c r="J58" s="62">
        <v>3520635</v>
      </c>
    </row>
    <row r="59" spans="1:10" ht="15.75" x14ac:dyDescent="0.25">
      <c r="A59" s="100"/>
      <c r="B59" s="59" t="s">
        <v>35</v>
      </c>
      <c r="C59" s="65" t="s">
        <v>230</v>
      </c>
      <c r="D59" s="61" t="s">
        <v>290</v>
      </c>
      <c r="E59" s="119" t="s">
        <v>293</v>
      </c>
      <c r="F59" s="120"/>
      <c r="G59" s="121"/>
      <c r="H59" s="62" t="s">
        <v>128</v>
      </c>
      <c r="I59" s="62" t="s">
        <v>128</v>
      </c>
      <c r="J59" s="62">
        <v>3519455</v>
      </c>
    </row>
    <row r="60" spans="1:10" ht="60" x14ac:dyDescent="0.25">
      <c r="A60" s="67"/>
      <c r="B60" s="59" t="s">
        <v>193</v>
      </c>
      <c r="C60" s="66" t="s">
        <v>231</v>
      </c>
      <c r="D60" s="64" t="s">
        <v>291</v>
      </c>
      <c r="E60" s="119" t="s">
        <v>294</v>
      </c>
      <c r="F60" s="120"/>
      <c r="G60" s="121"/>
      <c r="H60" s="62" t="s">
        <v>128</v>
      </c>
      <c r="I60" s="62" t="s">
        <v>128</v>
      </c>
      <c r="J60" s="62">
        <v>3526455</v>
      </c>
    </row>
    <row r="61" spans="1:10" ht="45" x14ac:dyDescent="0.25">
      <c r="A61" s="67"/>
      <c r="B61" s="59" t="s">
        <v>194</v>
      </c>
      <c r="C61" s="65" t="s">
        <v>232</v>
      </c>
      <c r="D61" s="61" t="s">
        <v>292</v>
      </c>
      <c r="E61" s="119" t="s">
        <v>295</v>
      </c>
      <c r="F61" s="120"/>
      <c r="G61" s="121"/>
      <c r="H61" s="62" t="s">
        <v>128</v>
      </c>
      <c r="I61" s="62" t="s">
        <v>128</v>
      </c>
      <c r="J61" s="62">
        <v>3518695</v>
      </c>
    </row>
    <row r="62" spans="1:10" ht="15.75" x14ac:dyDescent="0.25">
      <c r="A62" s="67"/>
      <c r="B62" s="59" t="s">
        <v>195</v>
      </c>
      <c r="C62" s="65" t="s">
        <v>233</v>
      </c>
      <c r="D62" s="61" t="s">
        <v>206</v>
      </c>
      <c r="E62" s="106" t="s">
        <v>296</v>
      </c>
      <c r="F62" s="106"/>
      <c r="G62" s="106"/>
      <c r="H62" s="62" t="s">
        <v>128</v>
      </c>
      <c r="I62" s="62" t="s">
        <v>128</v>
      </c>
      <c r="J62" s="62">
        <v>5764413</v>
      </c>
    </row>
    <row r="63" spans="1:10" ht="330" x14ac:dyDescent="0.25">
      <c r="A63" s="16"/>
      <c r="B63" s="148" t="s">
        <v>115</v>
      </c>
      <c r="C63" s="149"/>
      <c r="D63" s="53" t="s">
        <v>171</v>
      </c>
      <c r="E63" s="148" t="s">
        <v>172</v>
      </c>
      <c r="F63" s="150"/>
      <c r="G63" s="150"/>
      <c r="H63" s="150"/>
      <c r="I63" s="150"/>
      <c r="J63" s="149"/>
    </row>
    <row r="64" spans="1:10" x14ac:dyDescent="0.25">
      <c r="B64" s="6"/>
      <c r="C64" s="7"/>
      <c r="D64" s="7"/>
      <c r="E64" s="7"/>
      <c r="F64" s="8"/>
      <c r="G64" s="33"/>
      <c r="H64" s="29"/>
      <c r="I64" s="25"/>
      <c r="J64" s="22"/>
    </row>
    <row r="65" spans="2:9" x14ac:dyDescent="0.25">
      <c r="B65" s="147" t="s">
        <v>108</v>
      </c>
      <c r="C65" s="147"/>
      <c r="D65" s="43" t="s">
        <v>112</v>
      </c>
      <c r="E65" s="12" t="s">
        <v>173</v>
      </c>
      <c r="F65" s="12"/>
      <c r="G65" s="26"/>
      <c r="I65" s="26"/>
    </row>
    <row r="66" spans="2:9" x14ac:dyDescent="0.25">
      <c r="B66" s="2"/>
      <c r="C66" s="12"/>
      <c r="D66" s="12"/>
      <c r="E66" s="12"/>
      <c r="F66" s="12"/>
      <c r="G66" s="26"/>
      <c r="I66" s="26"/>
    </row>
    <row r="67" spans="2:9" x14ac:dyDescent="0.25">
      <c r="B67" s="12" t="s">
        <v>109</v>
      </c>
      <c r="C67" s="12"/>
      <c r="D67" s="43" t="s">
        <v>112</v>
      </c>
      <c r="E67" s="12" t="s">
        <v>174</v>
      </c>
      <c r="F67" s="12"/>
      <c r="G67" s="26"/>
      <c r="I67" s="26"/>
    </row>
    <row r="68" spans="2:9" x14ac:dyDescent="0.25">
      <c r="B68" s="2"/>
      <c r="C68" s="12"/>
      <c r="D68" s="12"/>
      <c r="E68" s="12"/>
      <c r="F68" s="12"/>
      <c r="G68" s="26"/>
      <c r="I68" s="26"/>
    </row>
    <row r="69" spans="2:9" x14ac:dyDescent="0.25">
      <c r="B69" s="83" t="s">
        <v>110</v>
      </c>
      <c r="C69" s="83"/>
      <c r="D69" s="43" t="s">
        <v>112</v>
      </c>
      <c r="E69" s="12" t="s">
        <v>175</v>
      </c>
      <c r="F69" s="12"/>
      <c r="G69" s="26"/>
      <c r="I69" s="26"/>
    </row>
    <row r="70" spans="2:9" x14ac:dyDescent="0.25">
      <c r="B70" s="2"/>
      <c r="C70" s="12"/>
      <c r="D70" s="12"/>
      <c r="E70" s="12"/>
      <c r="F70" s="12"/>
      <c r="G70" s="26"/>
      <c r="H70" s="31"/>
      <c r="I70" s="26"/>
    </row>
  </sheetData>
  <mergeCells count="106">
    <mergeCell ref="A37:A51"/>
    <mergeCell ref="I37:J37"/>
    <mergeCell ref="G38:H38"/>
    <mergeCell ref="I38:J38"/>
    <mergeCell ref="G39:H39"/>
    <mergeCell ref="I39:J39"/>
    <mergeCell ref="G40:H40"/>
    <mergeCell ref="I40:J40"/>
    <mergeCell ref="G41:H41"/>
    <mergeCell ref="I41:J41"/>
    <mergeCell ref="G42:H42"/>
    <mergeCell ref="I42:J42"/>
    <mergeCell ref="G43:H43"/>
    <mergeCell ref="I43:J43"/>
    <mergeCell ref="G44:H44"/>
    <mergeCell ref="D37:E37"/>
    <mergeCell ref="F37:G37"/>
    <mergeCell ref="G49:H49"/>
    <mergeCell ref="I49:J49"/>
    <mergeCell ref="G50:H50"/>
    <mergeCell ref="I50:J50"/>
    <mergeCell ref="G51:H51"/>
    <mergeCell ref="I51:J51"/>
    <mergeCell ref="G46:H46"/>
    <mergeCell ref="C23:D23"/>
    <mergeCell ref="B69:C69"/>
    <mergeCell ref="B26:J26"/>
    <mergeCell ref="B65:C65"/>
    <mergeCell ref="B27:J27"/>
    <mergeCell ref="B63:C63"/>
    <mergeCell ref="E63:J63"/>
    <mergeCell ref="E62:G62"/>
    <mergeCell ref="B53:I53"/>
    <mergeCell ref="H54:I54"/>
    <mergeCell ref="E60:G60"/>
    <mergeCell ref="E61:G61"/>
    <mergeCell ref="B36:J36"/>
    <mergeCell ref="I44:J44"/>
    <mergeCell ref="G45:H45"/>
    <mergeCell ref="I45:J45"/>
    <mergeCell ref="I46:J46"/>
    <mergeCell ref="G47:H47"/>
    <mergeCell ref="I47:J47"/>
    <mergeCell ref="G48:H48"/>
    <mergeCell ref="I48:J48"/>
    <mergeCell ref="A28:A35"/>
    <mergeCell ref="C28:J28"/>
    <mergeCell ref="C30:J30"/>
    <mergeCell ref="C31:J31"/>
    <mergeCell ref="C33:J33"/>
    <mergeCell ref="C34:J34"/>
    <mergeCell ref="C35:J35"/>
    <mergeCell ref="C32:J32"/>
    <mergeCell ref="C29:J29"/>
    <mergeCell ref="B17:D17"/>
    <mergeCell ref="E17:J17"/>
    <mergeCell ref="B18:D18"/>
    <mergeCell ref="E18:J18"/>
    <mergeCell ref="B19:B21"/>
    <mergeCell ref="C19:D21"/>
    <mergeCell ref="E19:J19"/>
    <mergeCell ref="E20:F20"/>
    <mergeCell ref="G20:H20"/>
    <mergeCell ref="I20:J20"/>
    <mergeCell ref="E9:J9"/>
    <mergeCell ref="B10:D10"/>
    <mergeCell ref="E10:J10"/>
    <mergeCell ref="B11:J11"/>
    <mergeCell ref="B14:D14"/>
    <mergeCell ref="E14:J14"/>
    <mergeCell ref="B15:D15"/>
    <mergeCell ref="E15:J15"/>
    <mergeCell ref="B16:D16"/>
    <mergeCell ref="C22:D22"/>
    <mergeCell ref="C25:D25"/>
    <mergeCell ref="C24:D24"/>
    <mergeCell ref="H1:J1"/>
    <mergeCell ref="A2:A4"/>
    <mergeCell ref="B2:J2"/>
    <mergeCell ref="B3:D3"/>
    <mergeCell ref="E3:J3"/>
    <mergeCell ref="B4:D4"/>
    <mergeCell ref="E4:J4"/>
    <mergeCell ref="A12:A25"/>
    <mergeCell ref="B12:D12"/>
    <mergeCell ref="E12:J12"/>
    <mergeCell ref="B13:D13"/>
    <mergeCell ref="E13:J13"/>
    <mergeCell ref="B5:D5"/>
    <mergeCell ref="E5:J5"/>
    <mergeCell ref="B6:J6"/>
    <mergeCell ref="B7:D7"/>
    <mergeCell ref="E7:J7"/>
    <mergeCell ref="B8:D8"/>
    <mergeCell ref="E8:J8"/>
    <mergeCell ref="E16:J16"/>
    <mergeCell ref="B9:D9"/>
    <mergeCell ref="A54:A59"/>
    <mergeCell ref="B54:B55"/>
    <mergeCell ref="C54:C55"/>
    <mergeCell ref="D54:D55"/>
    <mergeCell ref="E54:G55"/>
    <mergeCell ref="E56:G56"/>
    <mergeCell ref="E57:G57"/>
    <mergeCell ref="E58:G58"/>
    <mergeCell ref="E59:G59"/>
  </mergeCells>
  <hyperlinks>
    <hyperlink ref="E9" r:id="rId1" display="info@biokimyo.uz,"/>
  </hyperlinks>
  <pageMargins left="0.19685039370078741" right="0.19685039370078741" top="0.2" bottom="0.23622047244094491" header="0.16" footer="0.23622047244094491"/>
  <pageSetup paperSize="9" scale="74" orientation="portrait"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06_узб</vt:lpstr>
      <vt:lpstr>06_рус</vt:lpstr>
      <vt:lpstr>06_анг</vt:lpstr>
      <vt:lpstr>'06_анг'!Print_Area</vt:lpstr>
      <vt:lpstr>'06_рус'!Print_Area</vt:lpstr>
      <vt:lpstr>'06_узб'!Print_Area</vt:lpstr>
      <vt:lpstr>'06_узб'!Область_печати</vt:lpstr>
    </vt:vector>
  </TitlesOfParts>
  <Company>Reanimator Extreme Edition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2021-06-26T12:38:57Z</cp:lastPrinted>
  <dcterms:created xsi:type="dcterms:W3CDTF">2018-05-20T02:41:15Z</dcterms:created>
  <dcterms:modified xsi:type="dcterms:W3CDTF">2024-03-11T09:43:04Z</dcterms:modified>
</cp:coreProperties>
</file>