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300" windowWidth="19695" windowHeight="7875" activeTab="8"/>
  </bookViews>
  <sheets>
    <sheet name="06_узб" sheetId="3" r:id="rId1"/>
    <sheet name="06_рус" sheetId="2" r:id="rId2"/>
    <sheet name="06_анг" sheetId="23" r:id="rId3"/>
    <sheet name="32_рус" sheetId="33" r:id="rId4"/>
    <sheet name="32" sheetId="34" r:id="rId5"/>
    <sheet name="32_анг" sheetId="35" r:id="rId6"/>
    <sheet name="2_узб" sheetId="36" r:id="rId7"/>
    <sheet name="2_рус" sheetId="37" r:id="rId8"/>
    <sheet name="2_анг" sheetId="38" r:id="rId9"/>
    <sheet name="Афф.шахслар руйхати" sheetId="10" r:id="rId10"/>
    <sheet name="Список аффил.лиц" sheetId="20" r:id="rId11"/>
    <sheet name="Список аффил.лиц _анг" sheetId="32" r:id="rId12"/>
  </sheets>
  <externalReferences>
    <externalReference r:id="rId13"/>
  </externalReferences>
  <definedNames>
    <definedName name="Print_Area" localSheetId="2">'06_анг'!$A$1:$J$117</definedName>
    <definedName name="Print_Area" localSheetId="1">'06_рус'!$A$1:$J$118</definedName>
    <definedName name="Print_Area" localSheetId="0">'06_узб'!$A$1:$J$118</definedName>
    <definedName name="Print_Area" localSheetId="8">'2_анг'!$A$1:$J$27</definedName>
    <definedName name="Print_Area" localSheetId="7">'2_рус'!$A$1:$J$28</definedName>
    <definedName name="Print_Area" localSheetId="6">'2_узб'!$A$1:$J$28</definedName>
    <definedName name="Print_Area" localSheetId="4">'32'!$A$1:$I$41</definedName>
    <definedName name="Print_Area" localSheetId="5">'32_анг'!$A$1:$I$39</definedName>
    <definedName name="Print_Area" localSheetId="3">'32_рус'!$A$1:$I$39</definedName>
    <definedName name="Print_Area" localSheetId="9">'Афф.шахслар руйхати'!$A$1:$I$22</definedName>
    <definedName name="Print_Area" localSheetId="10">'Список аффил.лиц'!$A$1:$I$24</definedName>
    <definedName name="Print_Area" localSheetId="11">'Список аффил.лиц _анг'!$A$1:$I$24</definedName>
    <definedName name="Print_Titles" localSheetId="10">'Список аффил.лиц'!$3:$3</definedName>
    <definedName name="Print_Titles" localSheetId="11">'Список аффил.лиц _анг'!$3:$3</definedName>
    <definedName name="_xlnm.Print_Area" localSheetId="0">'06_узб'!$A$1:$J$117</definedName>
    <definedName name="_xlnm.Print_Area" localSheetId="6">'2_узб'!$A$1:$J$27</definedName>
  </definedNames>
  <calcPr calcId="144525"/>
</workbook>
</file>

<file path=xl/calcChain.xml><?xml version="1.0" encoding="utf-8"?>
<calcChain xmlns="http://schemas.openxmlformats.org/spreadsheetml/2006/main">
  <c r="G28" i="35" l="1"/>
  <c r="D28" i="35"/>
  <c r="G30" i="34"/>
  <c r="D30" i="34"/>
  <c r="J104" i="23"/>
  <c r="J105" i="23"/>
  <c r="J106" i="23"/>
  <c r="J107" i="23"/>
  <c r="J108" i="23"/>
  <c r="J109" i="23"/>
  <c r="J103" i="23"/>
  <c r="H104" i="2"/>
  <c r="I104" i="2"/>
  <c r="J104" i="2"/>
  <c r="H105" i="2"/>
  <c r="I105" i="2"/>
  <c r="J105" i="2"/>
  <c r="H106" i="2"/>
  <c r="I106" i="2"/>
  <c r="J106" i="2"/>
  <c r="H107" i="2"/>
  <c r="I107" i="2"/>
  <c r="J107" i="2"/>
  <c r="H108" i="2"/>
  <c r="I108" i="2"/>
  <c r="J108" i="2"/>
  <c r="H109" i="2"/>
  <c r="I109" i="2"/>
  <c r="J109" i="2"/>
  <c r="I103" i="2"/>
  <c r="J103" i="2"/>
  <c r="H103" i="2"/>
  <c r="C104" i="2" l="1"/>
  <c r="C104" i="23" s="1"/>
  <c r="C105" i="2"/>
  <c r="C105" i="23" s="1"/>
  <c r="C106" i="2"/>
  <c r="C106" i="23" s="1"/>
  <c r="C107" i="2"/>
  <c r="C107" i="23" s="1"/>
  <c r="C108" i="2"/>
  <c r="C108" i="23" s="1"/>
  <c r="C109" i="2"/>
  <c r="C109" i="23" s="1"/>
  <c r="C103" i="2"/>
  <c r="C103" i="23" s="1"/>
  <c r="F74" i="2"/>
  <c r="F74" i="23" s="1"/>
  <c r="F75" i="2"/>
  <c r="F75" i="23" s="1"/>
  <c r="F76" i="2"/>
  <c r="F76" i="23" s="1"/>
  <c r="F77" i="2"/>
  <c r="F77" i="23" s="1"/>
  <c r="F78" i="2"/>
  <c r="F78" i="23" s="1"/>
  <c r="F79" i="2"/>
  <c r="F79" i="23" s="1"/>
  <c r="F80" i="2"/>
  <c r="F80" i="23" s="1"/>
  <c r="F81" i="2"/>
  <c r="F81" i="23" s="1"/>
  <c r="F82" i="2"/>
  <c r="F82" i="23" s="1"/>
  <c r="F83" i="2"/>
  <c r="F83" i="23" s="1"/>
  <c r="F84" i="2"/>
  <c r="F84" i="23" s="1"/>
  <c r="F85" i="2"/>
  <c r="F85" i="23" s="1"/>
  <c r="F86" i="2"/>
  <c r="F86" i="23" s="1"/>
  <c r="F87" i="2"/>
  <c r="F87" i="23" s="1"/>
  <c r="F88" i="2"/>
  <c r="F88" i="23" s="1"/>
  <c r="F89" i="2"/>
  <c r="F89" i="23" s="1"/>
  <c r="F90" i="2"/>
  <c r="F90" i="23" s="1"/>
  <c r="F91" i="2"/>
  <c r="F91" i="23" s="1"/>
  <c r="F92" i="2"/>
  <c r="F92" i="23" s="1"/>
  <c r="F93" i="2"/>
  <c r="F93" i="23" s="1"/>
  <c r="F94" i="2"/>
  <c r="F94" i="23" s="1"/>
  <c r="F95" i="2"/>
  <c r="F95" i="23" s="1"/>
  <c r="F96" i="2"/>
  <c r="F96" i="23" s="1"/>
  <c r="F97" i="2"/>
  <c r="F97" i="23" s="1"/>
  <c r="F98" i="2"/>
  <c r="F98" i="23" s="1"/>
  <c r="C74" i="2"/>
  <c r="C74" i="23" s="1"/>
  <c r="C75" i="2"/>
  <c r="C75" i="23" s="1"/>
  <c r="C76" i="2"/>
  <c r="C76" i="23" s="1"/>
  <c r="C77" i="2"/>
  <c r="C77" i="23" s="1"/>
  <c r="C78" i="2"/>
  <c r="C78" i="23" s="1"/>
  <c r="C79" i="2"/>
  <c r="C79" i="23" s="1"/>
  <c r="C80" i="2"/>
  <c r="C80" i="23" s="1"/>
  <c r="C81" i="2"/>
  <c r="C81" i="23" s="1"/>
  <c r="C82" i="2"/>
  <c r="C82" i="23" s="1"/>
  <c r="C83" i="2"/>
  <c r="C83" i="23" s="1"/>
  <c r="C84" i="2"/>
  <c r="C84" i="23" s="1"/>
  <c r="C85" i="2"/>
  <c r="C85" i="23" s="1"/>
  <c r="C86" i="2"/>
  <c r="C86" i="23" s="1"/>
  <c r="C87" i="2"/>
  <c r="C87" i="23" s="1"/>
  <c r="C88" i="2"/>
  <c r="C88" i="23" s="1"/>
  <c r="C89" i="2"/>
  <c r="C89" i="23" s="1"/>
  <c r="C90" i="2"/>
  <c r="C90" i="23" s="1"/>
  <c r="C91" i="2"/>
  <c r="C91" i="23" s="1"/>
  <c r="C92" i="2"/>
  <c r="C92" i="23" s="1"/>
  <c r="C93" i="2"/>
  <c r="C93" i="23" s="1"/>
  <c r="C94" i="2"/>
  <c r="C94" i="23" s="1"/>
  <c r="C95" i="2"/>
  <c r="C95" i="23" s="1"/>
  <c r="C96" i="2"/>
  <c r="C96" i="23" s="1"/>
  <c r="C97" i="2"/>
  <c r="C97" i="23" s="1"/>
  <c r="C98" i="2"/>
  <c r="C98" i="23" s="1"/>
  <c r="J41" i="2" l="1"/>
  <c r="J41" i="23" s="1"/>
  <c r="I41" i="2"/>
  <c r="I41" i="23" s="1"/>
  <c r="H41" i="2"/>
  <c r="H41" i="23" s="1"/>
  <c r="G41" i="2"/>
  <c r="G41" i="23" s="1"/>
  <c r="F41" i="2"/>
  <c r="F41" i="23" s="1"/>
  <c r="E41" i="2"/>
  <c r="E41" i="23" s="1"/>
  <c r="J40" i="2"/>
  <c r="J40" i="23" s="1"/>
  <c r="I40" i="2"/>
  <c r="I40" i="23" s="1"/>
  <c r="H40" i="2"/>
  <c r="H40" i="23" s="1"/>
  <c r="G40" i="2"/>
  <c r="G40" i="23" s="1"/>
  <c r="F40" i="2"/>
  <c r="F40" i="23" s="1"/>
  <c r="E40" i="2"/>
  <c r="E40" i="23" s="1"/>
  <c r="J39" i="2"/>
  <c r="J39" i="23" s="1"/>
  <c r="I39" i="2"/>
  <c r="I39" i="23" s="1"/>
  <c r="H39" i="2"/>
  <c r="H39" i="23" s="1"/>
  <c r="G39" i="2"/>
  <c r="G39" i="23" s="1"/>
  <c r="F39" i="2"/>
  <c r="F39" i="23" s="1"/>
  <c r="E39" i="2"/>
  <c r="E39" i="23" s="1"/>
  <c r="J38" i="2"/>
  <c r="J38" i="23" s="1"/>
  <c r="I38" i="2"/>
  <c r="I38" i="23" s="1"/>
  <c r="H38" i="2"/>
  <c r="H38" i="23" s="1"/>
  <c r="G38" i="2"/>
  <c r="G38" i="23" s="1"/>
  <c r="F38" i="2"/>
  <c r="F38" i="23" s="1"/>
  <c r="E38" i="2"/>
  <c r="E38" i="23" s="1"/>
  <c r="J37" i="2"/>
  <c r="J37" i="23" s="1"/>
  <c r="I37" i="2"/>
  <c r="I37" i="23" s="1"/>
  <c r="H37" i="2"/>
  <c r="H37" i="23" s="1"/>
  <c r="G37" i="2"/>
  <c r="G37" i="23" s="1"/>
  <c r="F37" i="2"/>
  <c r="F37" i="23" s="1"/>
  <c r="E37" i="2"/>
  <c r="E37" i="23" s="1"/>
  <c r="K41" i="3"/>
  <c r="K40" i="3"/>
  <c r="K39" i="3"/>
  <c r="K38" i="3"/>
  <c r="K37" i="3"/>
  <c r="F73" i="2"/>
  <c r="F73" i="23" s="1"/>
  <c r="C73" i="2"/>
  <c r="C73" i="23" s="1"/>
  <c r="K22" i="3"/>
  <c r="K23" i="3"/>
  <c r="K24" i="3"/>
  <c r="K25" i="3"/>
  <c r="K26" i="3"/>
  <c r="K27" i="3"/>
  <c r="K28" i="3"/>
  <c r="K29" i="3"/>
  <c r="K30" i="3"/>
  <c r="K31" i="3"/>
  <c r="K32" i="3"/>
  <c r="K33" i="3"/>
  <c r="K34" i="3"/>
  <c r="K35" i="3"/>
  <c r="K36" i="3"/>
  <c r="B12" i="32"/>
  <c r="B11" i="32"/>
  <c r="B10" i="32"/>
  <c r="B9" i="32"/>
  <c r="B8" i="32"/>
  <c r="B7" i="32"/>
  <c r="B6" i="32"/>
  <c r="J36" i="2" l="1"/>
  <c r="J36" i="23" s="1"/>
  <c r="I36" i="2"/>
  <c r="I36" i="23" s="1"/>
  <c r="H36" i="2"/>
  <c r="H36" i="23" s="1"/>
  <c r="G36" i="2"/>
  <c r="G36" i="23" s="1"/>
  <c r="F36" i="2"/>
  <c r="F36" i="23" s="1"/>
  <c r="E36" i="2"/>
  <c r="E36" i="23" s="1"/>
  <c r="J35" i="2"/>
  <c r="J35" i="23" s="1"/>
  <c r="I35" i="2"/>
  <c r="I35" i="23" s="1"/>
  <c r="H35" i="2"/>
  <c r="H35" i="23" s="1"/>
  <c r="G35" i="2"/>
  <c r="G35" i="23" s="1"/>
  <c r="F35" i="2"/>
  <c r="F35" i="23" s="1"/>
  <c r="E35" i="2"/>
  <c r="E35" i="23" s="1"/>
  <c r="J34" i="2"/>
  <c r="J34" i="23" s="1"/>
  <c r="I34" i="2"/>
  <c r="I34" i="23" s="1"/>
  <c r="H34" i="2"/>
  <c r="H34" i="23" s="1"/>
  <c r="G34" i="2"/>
  <c r="G34" i="23" s="1"/>
  <c r="F34" i="2"/>
  <c r="F34" i="23" s="1"/>
  <c r="E34" i="2"/>
  <c r="E34" i="23" s="1"/>
  <c r="J33" i="2"/>
  <c r="J33" i="23" s="1"/>
  <c r="I33" i="2"/>
  <c r="I33" i="23" s="1"/>
  <c r="H33" i="2"/>
  <c r="H33" i="23" s="1"/>
  <c r="G33" i="2"/>
  <c r="G33" i="23" s="1"/>
  <c r="F33" i="2"/>
  <c r="F33" i="23" s="1"/>
  <c r="E33" i="2"/>
  <c r="E33" i="23" s="1"/>
  <c r="J32" i="2"/>
  <c r="J32" i="23" s="1"/>
  <c r="I32" i="2"/>
  <c r="I32" i="23" s="1"/>
  <c r="H32" i="2"/>
  <c r="H32" i="23" s="1"/>
  <c r="G32" i="2"/>
  <c r="G32" i="23" s="1"/>
  <c r="F32" i="2"/>
  <c r="F32" i="23" s="1"/>
  <c r="E32" i="2"/>
  <c r="E32" i="23" s="1"/>
  <c r="J31" i="2"/>
  <c r="J31" i="23" s="1"/>
  <c r="I31" i="2"/>
  <c r="I31" i="23" s="1"/>
  <c r="H31" i="2"/>
  <c r="H31" i="23" s="1"/>
  <c r="G31" i="2"/>
  <c r="G31" i="23" s="1"/>
  <c r="F31" i="2"/>
  <c r="F31" i="23" s="1"/>
  <c r="E31" i="2"/>
  <c r="E31" i="23" s="1"/>
  <c r="J30" i="2"/>
  <c r="J30" i="23" s="1"/>
  <c r="I30" i="2"/>
  <c r="I30" i="23" s="1"/>
  <c r="H30" i="2"/>
  <c r="H30" i="23" s="1"/>
  <c r="G30" i="2"/>
  <c r="G30" i="23" s="1"/>
  <c r="F30" i="2"/>
  <c r="F30" i="23" s="1"/>
  <c r="E30" i="2"/>
  <c r="E30" i="23" s="1"/>
  <c r="J29" i="2"/>
  <c r="J29" i="23" s="1"/>
  <c r="I29" i="2"/>
  <c r="I29" i="23" s="1"/>
  <c r="H29" i="2"/>
  <c r="H29" i="23" s="1"/>
  <c r="G29" i="2"/>
  <c r="G29" i="23" s="1"/>
  <c r="F29" i="2"/>
  <c r="F29" i="23" s="1"/>
  <c r="E29" i="2"/>
  <c r="E29" i="23" s="1"/>
  <c r="J28" i="2"/>
  <c r="J28" i="23" s="1"/>
  <c r="I28" i="2"/>
  <c r="I28" i="23" s="1"/>
  <c r="H28" i="2"/>
  <c r="H28" i="23" s="1"/>
  <c r="G28" i="2"/>
  <c r="G28" i="23" s="1"/>
  <c r="F28" i="2"/>
  <c r="F28" i="23" s="1"/>
  <c r="E28" i="2"/>
  <c r="E28" i="23" s="1"/>
  <c r="J27" i="2"/>
  <c r="J27" i="23" s="1"/>
  <c r="I27" i="2"/>
  <c r="I27" i="23" s="1"/>
  <c r="H27" i="2"/>
  <c r="H27" i="23" s="1"/>
  <c r="G27" i="2"/>
  <c r="G27" i="23" s="1"/>
  <c r="F27" i="2"/>
  <c r="F27" i="23" s="1"/>
  <c r="E27" i="2"/>
  <c r="E27" i="23" s="1"/>
  <c r="J26" i="2"/>
  <c r="J26" i="23" s="1"/>
  <c r="I26" i="2"/>
  <c r="I26" i="23" s="1"/>
  <c r="H26" i="2"/>
  <c r="H26" i="23" s="1"/>
  <c r="G26" i="2"/>
  <c r="G26" i="23" s="1"/>
  <c r="F26" i="2"/>
  <c r="F26" i="23" s="1"/>
  <c r="E26" i="2"/>
  <c r="E26" i="23" s="1"/>
  <c r="J25" i="2"/>
  <c r="J25" i="23" s="1"/>
  <c r="I25" i="2"/>
  <c r="I25" i="23" s="1"/>
  <c r="H25" i="2"/>
  <c r="H25" i="23" s="1"/>
  <c r="G25" i="2"/>
  <c r="G25" i="23" s="1"/>
  <c r="F25" i="2"/>
  <c r="F25" i="23" s="1"/>
  <c r="E25" i="2"/>
  <c r="E25" i="23" s="1"/>
  <c r="J24" i="2"/>
  <c r="J24" i="23" s="1"/>
  <c r="I24" i="2"/>
  <c r="I24" i="23" s="1"/>
  <c r="H24" i="2"/>
  <c r="H24" i="23" s="1"/>
  <c r="G24" i="2"/>
  <c r="G24" i="23" s="1"/>
  <c r="F24" i="2"/>
  <c r="F24" i="23" s="1"/>
  <c r="E24" i="2"/>
  <c r="E24" i="23" s="1"/>
  <c r="J23" i="2"/>
  <c r="J23" i="23" s="1"/>
  <c r="I23" i="2"/>
  <c r="I23" i="23" s="1"/>
  <c r="H23" i="2"/>
  <c r="H23" i="23" s="1"/>
  <c r="G23" i="2"/>
  <c r="G23" i="23" s="1"/>
  <c r="F23" i="2"/>
  <c r="F23" i="23" s="1"/>
  <c r="E23" i="2"/>
  <c r="E23" i="23" s="1"/>
  <c r="J22" i="2"/>
  <c r="J22" i="23" s="1"/>
  <c r="F22" i="2"/>
  <c r="F22" i="23" s="1"/>
  <c r="G22" i="2"/>
  <c r="G22" i="23" s="1"/>
  <c r="H22" i="2"/>
  <c r="H22" i="23" s="1"/>
  <c r="I22" i="2"/>
  <c r="I22" i="23" s="1"/>
  <c r="E22" i="2"/>
  <c r="E22" i="23" s="1"/>
  <c r="E18" i="2"/>
  <c r="E18" i="23" s="1"/>
</calcChain>
</file>

<file path=xl/sharedStrings.xml><?xml version="1.0" encoding="utf-8"?>
<sst xmlns="http://schemas.openxmlformats.org/spreadsheetml/2006/main" count="1540" uniqueCount="625">
  <si>
    <t xml:space="preserve">ПРИЛОЖЕНИЕ № 3-6
к Правилам предоставления и публикации информации на рынке ценных бумаг 
</t>
  </si>
  <si>
    <t>1.</t>
  </si>
  <si>
    <t>НАИМЕНОВАНИЕ ЭМИТЕНТА</t>
  </si>
  <si>
    <t>Полное:</t>
  </si>
  <si>
    <t xml:space="preserve">Акционерное общество «BIOKIMYO» </t>
  </si>
  <si>
    <t>Сокращенное:</t>
  </si>
  <si>
    <t>АО «BIOKIMYO» АЖ</t>
  </si>
  <si>
    <t>Наименование биржевого тикера:</t>
  </si>
  <si>
    <t>BIOK</t>
  </si>
  <si>
    <t>КОНТАКТНЫЕ ДАННЫЕ</t>
  </si>
  <si>
    <t>2.</t>
  </si>
  <si>
    <t>Местонахождение:</t>
  </si>
  <si>
    <t>Почтовый адрес:</t>
  </si>
  <si>
    <t>Адрес электронной почты:</t>
  </si>
  <si>
    <t>Официальный веб-сайт:</t>
  </si>
  <si>
    <t>biokimyo.uz</t>
  </si>
  <si>
    <t>ИНФОРМАЦИЯ О СУЩЕСТВЕННОМ ФАКТЕ</t>
  </si>
  <si>
    <t>3.</t>
  </si>
  <si>
    <t>Номер существенного факта:</t>
  </si>
  <si>
    <t>06</t>
  </si>
  <si>
    <t>Наименование существенного факта:</t>
  </si>
  <si>
    <t>Решения, принятые высшим органом управления эмитента</t>
  </si>
  <si>
    <t>Вид общего собрания:</t>
  </si>
  <si>
    <t>годовое</t>
  </si>
  <si>
    <t>Дата проведения общего собрания:</t>
  </si>
  <si>
    <t>Дата составления протокола общего собрания:</t>
  </si>
  <si>
    <t>Место проведения общего собрания:</t>
  </si>
  <si>
    <t>Тошкентская область, Янгиюльский район, улица Кимёгар, дом 1 АО «BIOKIMYO» админситративное здание</t>
  </si>
  <si>
    <t>Кворум общего собрания:</t>
  </si>
  <si>
    <t>№</t>
  </si>
  <si>
    <t>Вопросы, поставленные на голосование</t>
  </si>
  <si>
    <t>Итоги голосования</t>
  </si>
  <si>
    <t>за</t>
  </si>
  <si>
    <t>против</t>
  </si>
  <si>
    <t>воздержались</t>
  </si>
  <si>
    <t>%</t>
  </si>
  <si>
    <t>количество</t>
  </si>
  <si>
    <t>4.</t>
  </si>
  <si>
    <t>5.</t>
  </si>
  <si>
    <t>6.</t>
  </si>
  <si>
    <t>7.</t>
  </si>
  <si>
    <t>8.</t>
  </si>
  <si>
    <t>9.</t>
  </si>
  <si>
    <t>10.</t>
  </si>
  <si>
    <t>11.</t>
  </si>
  <si>
    <t>12.</t>
  </si>
  <si>
    <t>13.</t>
  </si>
  <si>
    <t>14.</t>
  </si>
  <si>
    <t>15.</t>
  </si>
  <si>
    <t>Полные формулировки решений, принятых общим собранием:</t>
  </si>
  <si>
    <t>8.1.</t>
  </si>
  <si>
    <t>8.2.</t>
  </si>
  <si>
    <t>Начисленные и выплаченные вознаграждения и (или) компенсации в пользу членов исполнительного органа, наблюдательного совета и ревизионной комиссии эмитента:</t>
  </si>
  <si>
    <t>Ф.И.О.</t>
  </si>
  <si>
    <t>Наименование органа эмитента, членом которого является лицо</t>
  </si>
  <si>
    <t>Вид выплаты (вознаграждения и (или) компенсация)</t>
  </si>
  <si>
    <t>Начисленная сумма (сум)</t>
  </si>
  <si>
    <t>Период, за который начислены средства</t>
  </si>
  <si>
    <t>Документ, в котором предусмотрена выплата</t>
  </si>
  <si>
    <t>Наблюдательный совет</t>
  </si>
  <si>
    <t>"Положение о премировании членов наблюдательного совета, ревизионной комиссии и правления АО "BIOKIMYO".</t>
  </si>
  <si>
    <t>Shamshiyev Sabir Sayfutdinovich</t>
  </si>
  <si>
    <t>Правление</t>
  </si>
  <si>
    <t>Mirzayev Shuxratjon Erkinovich</t>
  </si>
  <si>
    <t>Xaydarov Ubaydulla Abdulayevich</t>
  </si>
  <si>
    <t>Turbayev Baxodir Daniyarovich</t>
  </si>
  <si>
    <t>Избрание членов наблюдательного совета:</t>
  </si>
  <si>
    <t>Информация о кандидатах</t>
  </si>
  <si>
    <t>Количество голосов</t>
  </si>
  <si>
    <t xml:space="preserve">Место работы, </t>
  </si>
  <si>
    <t>Должность</t>
  </si>
  <si>
    <t>Принадлежащие акции</t>
  </si>
  <si>
    <t>кол-во</t>
  </si>
  <si>
    <t>тип</t>
  </si>
  <si>
    <t>Текст вносимых изменений и (или) дополнений в устав.</t>
  </si>
  <si>
    <t>Руководитель исполнительного органа</t>
  </si>
  <si>
    <t>Уполномоченное лицо, разместившое информацию на веб-сайте</t>
  </si>
  <si>
    <t>Каратаева М.Ю.</t>
  </si>
  <si>
    <t>ЭМИТЕНТНИНГ НОМИ</t>
  </si>
  <si>
    <t>Тўлиқ</t>
  </si>
  <si>
    <t>«BIOKIMYO» акциядорлик жамияти</t>
  </si>
  <si>
    <t>Кисқартирилган</t>
  </si>
  <si>
    <t>«BIOKIMYO» АЖ</t>
  </si>
  <si>
    <t>Биржа тикерининг номи</t>
  </si>
  <si>
    <t>АЛОКА МАЪЛУМОТЛАРИ</t>
  </si>
  <si>
    <t>Жойлашган ери:</t>
  </si>
  <si>
    <t>Почта манзили:</t>
  </si>
  <si>
    <t>Электрон почта манзили:</t>
  </si>
  <si>
    <t>Расмий веб-сайти</t>
  </si>
  <si>
    <t>МУХИМ ФАКТ ТУГРИСИДА АХБОРОТ</t>
  </si>
  <si>
    <t>Мухим фактнинг раками</t>
  </si>
  <si>
    <t>Мухим фактнинг номи</t>
  </si>
  <si>
    <t>Эмитентнинг юқори бошқарув органи томонидан қабул қилинган қарорлар</t>
  </si>
  <si>
    <t>Умумий йиғилиш тури:</t>
  </si>
  <si>
    <t>йиллик</t>
  </si>
  <si>
    <t>Умумий йиғилиш ўтказиш санаси:</t>
  </si>
  <si>
    <t>Умумий йиғилиш баённомаси тузилган сана:</t>
  </si>
  <si>
    <t>Умумий йиғилиш ўтказилган жой</t>
  </si>
  <si>
    <t>Тошкент вилояти, Янгийул тумани, Кимёгар кучаси, 1-уй манзилидаги «BIOKIMYO» АЖ маъмурий биноси</t>
  </si>
  <si>
    <t>Умумий йиғилиш кворуми</t>
  </si>
  <si>
    <t>Овоз беришга қўйилган масалалар</t>
  </si>
  <si>
    <t>Овоз бериш якунлари</t>
  </si>
  <si>
    <t>ёқлаш</t>
  </si>
  <si>
    <t>қарши</t>
  </si>
  <si>
    <t>бетарафлар</t>
  </si>
  <si>
    <t>сони</t>
  </si>
  <si>
    <t>Умумий йиғилиш томонидан қабул қилинган қарорларнинг тўлиқ баёни:</t>
  </si>
  <si>
    <t>Эмитентнинг ижроия органи, кузатув кенгаши ва тафтиш комиссияси аъзолари фойдасига хисобланган ва тўланган хақ ва (ёки) компенсациялар:</t>
  </si>
  <si>
    <t>Шахс аъзоси хисобланган эмитент органининг номи</t>
  </si>
  <si>
    <t>Тўлов тури (хақ ва (ёки) компенсациялар)</t>
  </si>
  <si>
    <t>Хисобланган сумма (сўм)</t>
  </si>
  <si>
    <t>Маблағлар хисобланган давр</t>
  </si>
  <si>
    <t>Тўлов назарда тутилган эмитент хужжати</t>
  </si>
  <si>
    <t>Кузатув кенгаши</t>
  </si>
  <si>
    <t>рағбатлантириш</t>
  </si>
  <si>
    <t>“BIOKIMYO” акциядорлик жамиятининг  кузатув кенгаши, тафтиш комиссияси ва жамият ижроия органи аъзоларини рағбатлантириш тўғрисидаги низоми</t>
  </si>
  <si>
    <t>Кузатув кенгаши аъзоларини сайлаш:</t>
  </si>
  <si>
    <t>Кандидатлар тўғрисида маълумот</t>
  </si>
  <si>
    <t>Овозлар сони</t>
  </si>
  <si>
    <t>Ф.И.Ш.</t>
  </si>
  <si>
    <t>Иш жойи</t>
  </si>
  <si>
    <t>Лавозими</t>
  </si>
  <si>
    <t>Уларга тегишли акциялар</t>
  </si>
  <si>
    <t xml:space="preserve">сони </t>
  </si>
  <si>
    <t>тури</t>
  </si>
  <si>
    <t>Уставга киритилаётган ўзгартиришлар ва (ёки) қўшимчаларнинг матни**</t>
  </si>
  <si>
    <t>Ижроия органи рахбари</t>
  </si>
  <si>
    <t>Бош бухгалтер ўринбосари</t>
  </si>
  <si>
    <t xml:space="preserve">Веб-сайтда ахборот жойлаштирган ваколатли шахснинг </t>
  </si>
  <si>
    <t>16.</t>
  </si>
  <si>
    <t>7.1.</t>
  </si>
  <si>
    <t>7.2.</t>
  </si>
  <si>
    <t>"Қимматли қоғозлар бозорида ахборотларни тақдим этиш ва эълон қилиш қоидаларига                                                   3-6-ИЛОВА</t>
  </si>
  <si>
    <t>Принять к сведению подробно раскрытые причины АО “BIOKIMYO”, о  невозможности соблюдения отдельных рекомендаций Кодекса, следуя международному принципу «comply or explain» («соблюдай или объясняй»).</t>
  </si>
  <si>
    <t>17.</t>
  </si>
  <si>
    <t>18.</t>
  </si>
  <si>
    <t>19.</t>
  </si>
  <si>
    <t>Зам.главного бухгалтера</t>
  </si>
  <si>
    <t>Xusanov Kaxramon Adixamovich</t>
  </si>
  <si>
    <t>Ўзбекистон, Тошкент вилояти, Янгийўл тумани, Ойбек кучаси, 15-уй.</t>
  </si>
  <si>
    <t xml:space="preserve">Ўзбекистон, Тошкент шахар, Олмазор тумани, Камарнисо кўчаси, 1-уй, 24-хонадон </t>
  </si>
  <si>
    <t>Ўзбекистон, Тошкент вилояти, Янгийўл тумани, А.Ортиқов ҚФЙ, Тахта кўприк кучаси</t>
  </si>
  <si>
    <t xml:space="preserve">Ўзбекистон, Тошкент шахар, Чилонзор тумани, Чилонзор 15-мавзеси, 1-уй, 68-хонадон </t>
  </si>
  <si>
    <t>Alikulov Rustambek Abduqodirovich</t>
  </si>
  <si>
    <t xml:space="preserve">Ўзбекистон, Янгийўл тумани, Гулбахор  ҚМБ, Марказий кўчаси, 2-уй, 2-хонадон </t>
  </si>
  <si>
    <t>Memetova Kevsere Asanovna</t>
  </si>
  <si>
    <t>Ўзбекистон, Янгийўл туман, Янгийўл шахар, Самарканд кўчаси, 337-А-уй, 14-хонадон</t>
  </si>
  <si>
    <t>Ўзбекистон, Тошкент вилояти, Янгийўл тумани, Ойбек кучаси, 53-уй.</t>
  </si>
  <si>
    <t>Ўзбекистон, Тошкент вилояти, Янгийўл шахар, Лаззат кўчаси, 1-уй, 11-хонадон</t>
  </si>
  <si>
    <t>Аффилланган шахслар рўйхати:</t>
  </si>
  <si>
    <t>Жойлашган ери (яшаш жойи)(давлат, вилоят, шахар, туман)</t>
  </si>
  <si>
    <t>Улар аффилланган шахс деб эътироф этилиш асоси</t>
  </si>
  <si>
    <t>Асос(лар) содир этилган сана</t>
  </si>
  <si>
    <t>1) ушбу жамиятнинг йигирма фоиз ва ундан ортиқ фоиз акцияларига эгалик қилувчи юридик шахс;</t>
  </si>
  <si>
    <t>4) ушбу жамият қайси юридик шахс устав фондининг (устав капиталининг) йигирма фоизи ва ундан ортиқ фоизига эгалик қилса, ўша юридик шахс;</t>
  </si>
  <si>
    <t>3) ушбу жамият кузатув кенгашининг аъзоси, жамият директорининг ёхуд жамият бошқаруви аъзосининг ваколатларини амалга ошираётган шахс;</t>
  </si>
  <si>
    <t>Жисмоний шахснинг Ф.И.Ш. Ёки юридик шахснинг тўлиқ номи</t>
  </si>
  <si>
    <t>112004, Тошкентская область, город Янгиюль, улица Кимёгар, дом 1</t>
  </si>
  <si>
    <t>Тошкент вилояти, Янгийул шахар, Кимёгар кучаси, 1</t>
  </si>
  <si>
    <t>112004, Тошкент вилояти, Янгийул шахар, Кимёгар кучаси,1</t>
  </si>
  <si>
    <t>Тошкентская область, город Янгиюль, улица Кимёгар, дом 1</t>
  </si>
  <si>
    <t>Karataeyva Mukaddas Yuldashevna</t>
  </si>
  <si>
    <t>Ўзбекистон, Тошкент вилояти, Янгийўл шахар,  Самарканд кўчаси, 353-уй, 9-хонадон</t>
  </si>
  <si>
    <t>Ф.И.О. физического лица или полное наименование юридического лица</t>
  </si>
  <si>
    <t>Список аффилированных лиц</t>
  </si>
  <si>
    <t xml:space="preserve">Местонахождение (место жительство), 
(государство, область, город, район)
</t>
  </si>
  <si>
    <t>Основание, по которому они признаются аффилированн?ми лицами</t>
  </si>
  <si>
    <t>Дата (наступления основания (-ий)</t>
  </si>
  <si>
    <t>1) юридическое лицо, которое владеет двадцатью и более процентами акций этого общества;</t>
  </si>
  <si>
    <t>11) юридическое лицо, входящее в одно с этим обществом хозяйственное объединение</t>
  </si>
  <si>
    <t>3) член наблюдательного совета, лицо, осуществляющее полномочия директора либо члена правления этого общества;</t>
  </si>
  <si>
    <t>“BIOKIMYO” АЖ акциядорларининг умумий йиғилиши регламентини тасдиқлаш.</t>
  </si>
  <si>
    <t>Бошқарув</t>
  </si>
  <si>
    <t>20.</t>
  </si>
  <si>
    <t>21.</t>
  </si>
  <si>
    <t>22.</t>
  </si>
  <si>
    <t>23.</t>
  </si>
  <si>
    <t>Mamatov Shavkat Quvonovich</t>
  </si>
  <si>
    <t>Qahhorov Azizjon Axror o'g'li</t>
  </si>
  <si>
    <t>Ўзбекистон, Тошкент шахар, Кизилтепа тумани, Арабон кучаси, 67-уй</t>
  </si>
  <si>
    <t xml:space="preserve">Ўзбекистон, Тошкент шахар, Юнусобод тумани, 14-Мавзу, 26-уй, 31-хонадон </t>
  </si>
  <si>
    <t>Mansurov Ashur Ravshanovich</t>
  </si>
  <si>
    <t>Uralov Erkinjon Kungirbayevich</t>
  </si>
  <si>
    <t>Xurramov Odil Azamatovich</t>
  </si>
  <si>
    <t>Ummatov Bekzod Xamzayevich</t>
  </si>
  <si>
    <t>27.06.2019 йил</t>
  </si>
  <si>
    <t>O'zbekiston Respublikasi Davlat aktivlarini boshqarish agentligi</t>
  </si>
  <si>
    <t>100000, Тошкент шахар, Амир Темур кучаси, 6-уй</t>
  </si>
  <si>
    <t>12.03.2019 йил</t>
  </si>
  <si>
    <t>"O'zbekiston Respublikasi Davlat aktivlarini boshqarish agentligi"га устав капиталидаги давлат акция пакетлари йигирма фоиздан ва ундан ортиқ фоизи берилган хўжалик жамиятлари</t>
  </si>
  <si>
    <t>info@biokimyo.uz</t>
  </si>
  <si>
    <t>Кодекснинг тавсияларига риоя этиш имкони бўлмаган муайян тавсиялар бўйича “comply or explain” (риоя қил ёки тушунтир) халқаро тамойилига риоя қилган холда “BIOKIMYO” АЖ нинг ошкор этилган сабаблари маълумот учун қабул қилинсин.</t>
  </si>
  <si>
    <t xml:space="preserve"> info@biokimyo.uz</t>
  </si>
  <si>
    <t>вознаграждения</t>
  </si>
  <si>
    <t>Revision Commission</t>
  </si>
  <si>
    <t xml:space="preserve">APPENDIX № 3-6
to the Rules for the provision and publication of information on the securities market
</t>
  </si>
  <si>
    <t>NAME OF THE ISSUER</t>
  </si>
  <si>
    <t>Full:</t>
  </si>
  <si>
    <t>«BIOKIMYO» Joint-Stock Company</t>
  </si>
  <si>
    <t>Short:</t>
  </si>
  <si>
    <t>JSC «BIOKIMYO»</t>
  </si>
  <si>
    <t>Name of exchange ticker:*</t>
  </si>
  <si>
    <t>Contact information</t>
  </si>
  <si>
    <t>Location:</t>
  </si>
  <si>
    <t>Toshkentskaya area,YAngiyul city, street Kimyogar, 1</t>
  </si>
  <si>
    <t>Mail address:</t>
  </si>
  <si>
    <t>112004, Toshkentskaya area,YAngiyul city, street Kimyogar, 1</t>
  </si>
  <si>
    <t>E-mail address:*</t>
  </si>
  <si>
    <t>Official web site:*</t>
  </si>
  <si>
    <t xml:space="preserve"> INFORMATION ABOUT ESSENTIAL FACT</t>
  </si>
  <si>
    <t>Essential fact number:</t>
  </si>
  <si>
    <t xml:space="preserve">Name of material fact: </t>
  </si>
  <si>
    <t>Decisions taken by the highest management body of the issuer</t>
  </si>
  <si>
    <t xml:space="preserve">Type of general meeting: </t>
  </si>
  <si>
    <t>extraordinary</t>
  </si>
  <si>
    <t>Date of the general meeting:</t>
  </si>
  <si>
    <t>Date of the minutes of the general meeting:</t>
  </si>
  <si>
    <t>Venue of the general meeting:</t>
  </si>
  <si>
    <t>Toshkent region, Yangiyul district, Kimyogar street, 1 BIOKIMYO JSC administrative building</t>
  </si>
  <si>
    <t>Quorum of the general meeting:</t>
  </si>
  <si>
    <t>Issues put to vote</t>
  </si>
  <si>
    <t xml:space="preserve">Voting results
</t>
  </si>
  <si>
    <t>behind</t>
  </si>
  <si>
    <t>against</t>
  </si>
  <si>
    <t>abstained</t>
  </si>
  <si>
    <t>quantity</t>
  </si>
  <si>
    <t>Approval of the regulations of the extraordinary general meeting of shareholders of JSC “BIOKIMYO”.</t>
  </si>
  <si>
    <t>The complete wording of decisions taken by the general meeting:</t>
  </si>
  <si>
    <t>FULL NAME</t>
  </si>
  <si>
    <t>Name of the issuer body of which the person is a member</t>
  </si>
  <si>
    <t xml:space="preserve">Type of payment (remuneration and (or) compensation)
</t>
  </si>
  <si>
    <t>Accrued Amount (UZS)</t>
  </si>
  <si>
    <t>The period for which accrued funds</t>
  </si>
  <si>
    <t>The document, which provides for payment</t>
  </si>
  <si>
    <t>Supervisory Board</t>
  </si>
  <si>
    <t>rewards</t>
  </si>
  <si>
    <t xml:space="preserve">"Regulations on the bonuses of members of the Supervisory Board, the Audit Commission and the Board of JSC" BIOKIMYO ".
</t>
  </si>
  <si>
    <t>Governing body</t>
  </si>
  <si>
    <t xml:space="preserve">Election of members of the supervisory board:
</t>
  </si>
  <si>
    <t>Candidate Information</t>
  </si>
  <si>
    <t xml:space="preserve">Number of votes
</t>
  </si>
  <si>
    <t>Place of work</t>
  </si>
  <si>
    <t>Position</t>
  </si>
  <si>
    <t>Owned shares</t>
  </si>
  <si>
    <t>type of</t>
  </si>
  <si>
    <t xml:space="preserve">Head of the executive body
</t>
  </si>
  <si>
    <t>Acting Chief Accountant</t>
  </si>
  <si>
    <t xml:space="preserve">Authorized person posting information on the website
</t>
  </si>
  <si>
    <t xml:space="preserve"> info@biokimyo.uz,</t>
  </si>
  <si>
    <t>To approve the regulations of the extraordinary general meeting of JSC "BIOKIMYO".</t>
  </si>
  <si>
    <t>Take into consideration the reasons for JSC “BIOKIMYO”, disclosed in detail, that it is impossible to comply with individual recommendations of the Code, following the international principle of “comply or explain”.</t>
  </si>
  <si>
    <t>(signature)</t>
  </si>
  <si>
    <t>(подпись)</t>
  </si>
  <si>
    <t>(печать)</t>
  </si>
  <si>
    <t>Qoraev Feruz Fakhriddinovich</t>
  </si>
  <si>
    <t>FULL NAME. Individual or full name of a legal entity</t>
  </si>
  <si>
    <t xml:space="preserve">Location (place of residence),
(State, province, city, district)
</t>
  </si>
  <si>
    <t>The basis on which they are recognized as affiliated parties</t>
  </si>
  <si>
    <t>Date (onset of the ground(s)</t>
  </si>
  <si>
    <t>1) a legal entity that owns twenty percent or more of the shares in that company;</t>
  </si>
  <si>
    <t>Business entities, state shareholding (shares) in authorized capitals transferred to the State Assets Management Agency</t>
  </si>
  <si>
    <t>6) a legal entity, twenty or more percent in the authorized capital (authorized capital) of which is owned by the same person as the person who owns twenty or more percent in the authorized capital (authorized capital) of this company</t>
  </si>
  <si>
    <t>3) a member of the supervisory board, a person exercising the powers of the director or member of the management of this company;</t>
  </si>
  <si>
    <t>Утвердить количественный состав счетной комиссии из трех человек и с персональным составом Г.Сафиуллина, Ф.Мирахмедова ва Б.Исроилова.</t>
  </si>
  <si>
    <t>”BIOKIMYO” АЖ саноқ комиссиясининг аъзолари уч кишидан иборат таркибда ва Г.Сафиуллина, Ф.Мирахмедова ва Б.Исроиловалар аъзолигида тасдиқлансин</t>
  </si>
  <si>
    <t>4.1.</t>
  </si>
  <si>
    <t>4.2.</t>
  </si>
  <si>
    <t xml:space="preserve"> 7.1.</t>
  </si>
  <si>
    <t>9.1.</t>
  </si>
  <si>
    <t>11.1.</t>
  </si>
  <si>
    <t>11.2.</t>
  </si>
  <si>
    <t>Axunov Rashid Ravilovich</t>
  </si>
  <si>
    <t>Tugizbayev A'zam Abduraimovich</t>
  </si>
  <si>
    <t>Elmirzayev Samariddin Eshquvatovich</t>
  </si>
  <si>
    <t xml:space="preserve">Ўзбекистон, Тошкент шахар, Бектемир тумани, Сувсоз, 37-уй, 69-хонадон </t>
  </si>
  <si>
    <t xml:space="preserve">Ўзбекистон, Тошкент вилояти Тойтепа шахри, Шифокор кўчаси </t>
  </si>
  <si>
    <t>Ўзбекистон, Тошкент шахар, Чилонзор тумани, кв-л 19 дом 17 кв.9</t>
  </si>
  <si>
    <t>Nabiyev To'lqin Nabiyevich</t>
  </si>
  <si>
    <t>26.06.2020 йил</t>
  </si>
  <si>
    <t>27.09.2019 йил</t>
  </si>
  <si>
    <t>“BIOKIMYO” АЖ саноқ комиссияси таркибини тасдиқлаш</t>
  </si>
  <si>
    <t>Axunov Rashid Ravilevich</t>
  </si>
  <si>
    <t>Тафтиш комиссияси раиси</t>
  </si>
  <si>
    <t>Тафтиш комиссияси аъзоси</t>
  </si>
  <si>
    <t>Утверждение состава счетной комиссии АО “BIOKIMYO».</t>
  </si>
  <si>
    <t>Ревизионная комиссия</t>
  </si>
  <si>
    <t xml:space="preserve">Accrued and paid remuneration and (or) compensation in favor of members of the executive body, the supervisory board and the audit commission of the issuer:
</t>
  </si>
  <si>
    <t>The text of the amendments and (or) amendments to the charter.</t>
  </si>
  <si>
    <t>(имзо)</t>
  </si>
  <si>
    <t>“BIOKIMYO” АЖ Кузатув кенгаши аъзоларини сайлаш.</t>
  </si>
  <si>
    <t>Жамият Уставининг янги тахрири тасдиқланди</t>
  </si>
  <si>
    <t>Избрание членов Наблюдательного совета АО “BIOKIMYO».</t>
  </si>
  <si>
    <t>Election of members of the Supervisory Board of JSC "BIOKIMYO".</t>
  </si>
  <si>
    <t>To approve the quantitative composition of the counting commission of three people and with the personal composition of G. Safiullin, F. Mirakhmedov and B. Isroilov.</t>
  </si>
  <si>
    <t>Утверждена новая редакция Устава</t>
  </si>
  <si>
    <t xml:space="preserve">Approved the new version of the Charter </t>
  </si>
  <si>
    <t>Tashpulatov Farhodjon Muxamadjonovich</t>
  </si>
  <si>
    <t>Shahobiddinov Javlonbek Asliddin o’g’li</t>
  </si>
  <si>
    <t>Ungarbayeva Zulfiya Vahabovna</t>
  </si>
  <si>
    <t>Karatayeva Mukaddas Yuldashevna</t>
  </si>
  <si>
    <t>24.</t>
  </si>
  <si>
    <t>Аликулов Р.А</t>
  </si>
  <si>
    <t xml:space="preserve">Ўзбекистон, Тошкент шахар, Мирзо-Улугбек тумани, Корасу -1, 22-уй, 6-хонадон </t>
  </si>
  <si>
    <t>Tashpulatov Farxodjon Muxammadjonovich</t>
  </si>
  <si>
    <t>Ўзбекистон, Тошкент шахар</t>
  </si>
  <si>
    <t>Axmedov Botir Ilxomovich</t>
  </si>
  <si>
    <t xml:space="preserve">Ўзбекистон, Тошкент шахар, </t>
  </si>
  <si>
    <t>Ўзбекистон, Тошкент шахар, Бектемир туманиСувсоз 37/69</t>
  </si>
  <si>
    <t>Shaxobiddinov Javlonbek Asliddin o'g'li</t>
  </si>
  <si>
    <t xml:space="preserve">Ўзбекистон, Тошкент вилояти, Нуравшон шахар, Шифокор кучаси </t>
  </si>
  <si>
    <t>Ўзбекистон, Тошкент вилояти, Янгийўл шахар</t>
  </si>
  <si>
    <t xml:space="preserve">Утвердить регламент общего собрания акционеров АО “BIOKIMYO» от 29 июня 2021 года. </t>
  </si>
  <si>
    <t>Утвердить отчет наблюдательного совета по  вопросам, входящим в их компетенцию, в том числе по соблюдению установленных законодательством требований по управлению АО “BIOKIMYO»  по итогам 2021 года.</t>
  </si>
  <si>
    <t>Утвердить отчет председателя правления по результатам финансово-хозяйственной деятельности и по выполнению бизнес-плана АО “BIOKIMYO»  по итогам 2021 года.</t>
  </si>
  <si>
    <t>Принять к сведению информацию об оказании благотворительной помощи АО “BIOKIMYO” в  2021 году, об осуществлении благотворительной помощи в  установленном законодательством порядке и в размерах.</t>
  </si>
  <si>
    <t>Утвердить годовой отчет АО “BIOKIMYO» по итогам 2021 года, в том числе баланс, отчет о финансовых результатах, прибыли и убытки.</t>
  </si>
  <si>
    <t>Утвердить заключение внешнего аудитора об итогах финансовой деятельности АО “BIOKIMYO» по итогам 2021 года</t>
  </si>
  <si>
    <t>Утвердить отчет и заключение ревизионной комиссии общества по вопросам, входящим в их компетенцию, в том числе по соблюдению установленных законодательством требований по управлению АО “BIOKIMYO» по итогам 2021 года.</t>
  </si>
  <si>
    <t>Принять к сведению размеры начисленных вознагрождений и премии членам наблюдательного совета, ревизионной комиссии и членам исполнительного органа за 2021 год.</t>
  </si>
  <si>
    <t>Одобрить результаты проведения независимой оценки системы корпоративного управления в АО “BIOKIMYO» по итогам 2021 года и принять к сведению рекомендации по улучшении эффективности системы корпоративного управления.</t>
  </si>
  <si>
    <t>On the determination of the audit organization for the mandatory audit of JSC “BIOKIMYO” for 2022, on the maximum amount of payment for its services and the conclusion of an agreement with it</t>
  </si>
  <si>
    <t>27 июнь  2023 йил</t>
  </si>
  <si>
    <t>7 июль 2023 йил</t>
  </si>
  <si>
    <t xml:space="preserve">“BIOKIMYO” АЖ нинг  2022 йил якуни бўйича кузатув кенгашининг ўз ваколати доирасига кирадиган масалалар юзасидан, шу жумладан, жамиятни бошқаришга доир қонун хужжатларида белгиланган талабларга риоя этилиши юзасидан жамият кузатув кенгашининг хисоботларини эшитиш. </t>
  </si>
  <si>
    <t>“BIOKIMYO” АЖ нинг  2022 йил якуни бўйича молиявий-хўжалик фаолияти якунлари ва бизнес-режа бажарилиши юзасидан Бошқарув раисининг хисоботини тасдиқлаш.</t>
  </si>
  <si>
    <t>“BIOKIMYO” АЖ нинг  2022 йил якуни бўйича йиллик хисоботини, шу жумладан баланс, молиявий натижалар, фойда ва зарарлар тўғрисидаги хисоботларини тасдиқлаш.</t>
  </si>
  <si>
    <t>“BIOKIMYO” АЖ нинг  2022 йил молиявий фаолияти якуни бўйича ташқи аудиторлик ташкилотининг хулосасини эшитиш.</t>
  </si>
  <si>
    <t>“BIOKIMYO” АЖ тафтиш комиссиясининг  ўз ваколати доирасига кирадиган масалалар юзасидан, шу жумладан, жамиятни бошқаришга доир қонун хужжатларида белгиланган талабларга риоя этилиши юзасидан 2022 йил якуни бўйича хулосасини эшитиш.</t>
  </si>
  <si>
    <t>“BIOKIMYO” АЖ нинг 2022 йил якунлари бўйича ўтказилган корпоратив бошқарув тизимини мустақил бахолаш натижаларини кўриб чиқиш.</t>
  </si>
  <si>
    <t>“BIOKIMYO” АЖ нинг  2022 йил якуни бўйича олинган соф фойдасини  тақсимлаш,  жойлаштирилган акцияларнинг хар бир тури бўйича дивиденд миқдори, уни тўлаш шакли ва тартибини тасдиқлаш.</t>
  </si>
  <si>
    <t>“BIOKIMYO” АЖ нинг  2023 йил учун тузилган бизнес-режасини тасдиқлаш.</t>
  </si>
  <si>
    <t>“BIOKIMYO” АЖ нинг 2023 йилнинг аудиторлик текширувини ўтказиш учун аудиторлик ташкилотини белгилаш, ушбу ташкилотнинг хизматларига тўланадиган энг кўп ҳақ миқдори ва у билан шартнома тузиш тўғрисида.</t>
  </si>
  <si>
    <t>"BIOKIMYO” АЖ Тафтиш комиссиясини тугатиш ва “BIOKIMYO” АЖ Тафтиш комиссияси низомини бекор қилиш</t>
  </si>
  <si>
    <t>“BIOKIMYO” АЖ нинг эълон қилинган акциялар сони ва номинал қийматини белгилаш.</t>
  </si>
  <si>
    <t>“BIOKIMYO” АЖ Устави ва ички корпоратив низомларини (умумий йиғилиши, кузатув кенгаши, бошқарув тўғрисида низомининг ва жамиятининг кузатув кенгаши ва ижроия органи аъзоларига хақ тўлаш ва рағбатлантириш тўғрисидаги низомининг) янги таҳририни тасдиқлаш.</t>
  </si>
  <si>
    <t xml:space="preserve">Утверждение регламента общего собрания акционеров АО “BIOKIMYO» </t>
  </si>
  <si>
    <t>Заслушивание отчета наблюдательного совета по  вопросам, входящим в их компетенцию, в том числе по соблюдению установленных законодательством требований по управлению АО “BIOKIMYO»  по итогам 2022 года.</t>
  </si>
  <si>
    <t>Утверждение отчета председателя правления по финансово-хозяйственной деятельности АО “BIOKIMYO»  по итогам 2022 года.</t>
  </si>
  <si>
    <t>Утверждение годового отчета, в том числе баланса, отчета о финансовых результатах, прибыли и убытки АО “BIOKIMYO» по итогам 2022 года.</t>
  </si>
  <si>
    <t>Заслушивание заключения внешнего аудитора о финансовой деятельности АО “BIOKIMYO» по итогам 2022 года.</t>
  </si>
  <si>
    <t>Заслушивание заключения ревизионной комиссии АО “BIOKIMYO» по итогам  2022 года,  по вопросам, входящим в их компетенцию, в том числе по соблюдению установленных законодательством требований по управлению общества.</t>
  </si>
  <si>
    <t>Рассмотрение результатов проведения оценки системы корпоративного управления  АО “BIOKIMYO» по итогам 2022 года</t>
  </si>
  <si>
    <t>Распределение чистой прибыли АО “BIOKIMYO»  по итогам 2022 года и  утверждение размера дивиденда на каждую акцию, формы и порядок его выплаты.</t>
  </si>
  <si>
    <t>Утверждение бизнес-плана АО “BIOKIMYO» на 2023 год.</t>
  </si>
  <si>
    <t>Об определении аудиторской организации для проведения обязательной аудиторской проверки АО “BIOKIMYO» за 2023 год, о предельном размере оплаты ее услуг и заключении с ней договора.</t>
  </si>
  <si>
    <t>Ликвидация ревизионной комиссии АО "BIOKIMYO" и аннулирование «Положения о ревизионной комиссии АО "BIOKIMYO".</t>
  </si>
  <si>
    <t>Определение количества и номинальной стоимости объявленных акций АО "BIOKIMYO".</t>
  </si>
  <si>
    <t>Утверждение новой редакции устава и внутренних корпоративных положений АО "BIOKIMYO" (общего собрания, наблюдательного совета, положения о Правлении и Положения о вознаграждении и поощрении членов наблюдательного совета и исполнительного органа общества).</t>
  </si>
  <si>
    <t>Hearing of the report of the supervisory board on matters within their competence, including compliance with the requirements established by the legislation for the management of JSC BIOKIMYO in 2022,</t>
  </si>
  <si>
    <t>Approval of the report of the Chairman of the Board on the financial and economic activities of BIOKIMYO JSC on the results of 2022</t>
  </si>
  <si>
    <t xml:space="preserve">Approval of the annual report, including the balance sheet, statement of financial performance, profits and losses of BIOKIMYO JSC in 2022.
</t>
  </si>
  <si>
    <t>Hearing of the conclusion of the external auditor on the financial activities of JSC “BIOKIMYO” in 2022.</t>
  </si>
  <si>
    <t>Hearing of the conclusion of the auditing commission of BIOKIMYO JSC on the basis of the results of 2022, on matters within their competence, including compliance with the requirements for the management of the company established by law.</t>
  </si>
  <si>
    <t>Consideration of the results of the assessment of the corporate governance system of JSC BIOKIMYO following the results of 2022</t>
  </si>
  <si>
    <t xml:space="preserve">The distribution of the net profit of BIOKIMYO as of 2022 and the approval of the dividend amount for each share, the forms and procedure for its payment.
</t>
  </si>
  <si>
    <t xml:space="preserve">Approval of the business plan of JSC BIOKIMYO for 2023.
</t>
  </si>
  <si>
    <t>Liquidation of the Audit Commission of JSC "BIOKIMYO" and cancellation of the charter of the Audit Commission of JSC "BIO KIMYO".</t>
  </si>
  <si>
    <t>Determination of the number and nominal value of the declared shares of JSC "BIOKIMYO".</t>
  </si>
  <si>
    <t>27 июня 2023 год</t>
  </si>
  <si>
    <t>07 июля 2023 год</t>
  </si>
  <si>
    <t>June 27, 2023</t>
  </si>
  <si>
    <t>July 7, 2023</t>
  </si>
  <si>
    <t>“BIOKIMYO” АЖ акциядорларининг 2023 йил 27 июндаги умумий йиғилиши регламенти  тасдиқлансин.</t>
  </si>
  <si>
    <t>“BIOKIMYO” АЖ  кузатув кенгашининг ўз ваколати доирасига кирадиган масалалар юзасидан, шу жумладан, жамиятни бошқаришга доир қонун хужжатларида белгиланган талабларга риоя этилиши юзасидан жамият кузатув кенгашининг 2022 йил якуни бўйича хисоботлари тасдиқлансин.</t>
  </si>
  <si>
    <t>“BIOKIMYO” АЖ нинг  2022 йил якуни бўйича молиявий-хўжалик фаолияти якунлари ва бизнес-режа бажарилиши юзасидан Бошқарув раисининг хисоботи тасдиқлансин</t>
  </si>
  <si>
    <t>“BIOKIMYO” АЖ нинг  2022 йил давомида амалга оширилган хомийлик маблағлари тўғрисидаги маълумотлар, хомийликнинг амалдаги қонунчиликда белгиланган тартиб ва миқдорда амалга оширилганлиги маълумот учун қабул қилинсин.</t>
  </si>
  <si>
    <t>“BIOKIMYO” АЖ нинг 2022 йил якуни бўйича йиллик хисоботи, шу жумладан баланси, молиявий натижалари, фойда ва зарарлар тўғрисидаги хисоботлари тасдиқлансин.</t>
  </si>
  <si>
    <t>“BIOKIMYO” АЖ нинг 2022 йил молиявий фаолияти якунлари бўйича ташқи аудиторининг хулосаси тасдиқлансин.</t>
  </si>
  <si>
    <t xml:space="preserve">“BIOKIMYO” АЖ тафтиш комиссиясининг 2022 йил якуни бўйича хисоботи ва ўз ваколати доирасига кирадиган масалалар юзасидан, шу жумладан, жамиятни бошқаришга доир қонун хужжатларида белгиланган талабларга риоя этилиши юзасидан хулосаси тасдиқлансин. </t>
  </si>
  <si>
    <t>“BIOKIMYO” АЖ кузатув кенгаши, тафтиш комиссияси ва ижроия органи аъзоларининг 2022 йил якуни бўйича мукофот ва рағбатлантириш миқдорлари маълумот учун қабул қилинсин.</t>
  </si>
  <si>
    <t xml:space="preserve">“BIOKIMYO” АЖ да 2022 йил якуни бўйича ўтказилган корпоратив бошқарув тизимини мустақил бахолаш натижалари маъқуллансин ва корпоратив бошқарув тизими самарадорлигини ошириш бўйича тавсиялари маълумот учун қабул қилинсин. </t>
  </si>
  <si>
    <t>“BIOKIMYO” акциядорлик жамиятининг  2023 йил учун тузилган бизнес-режаси тасдиқлансин.</t>
  </si>
  <si>
    <t>“BIOKIMYO” АЖ нинг жойлаштирилган акцияларига қўшимча жойлаштиришга ҳақли бўлган номинал қиймати 3 350 (уч минг уч юз эллик) сўмдан  бўлган эълон қилинган акцияларнинг сонини 17 139 840  (ўн етти миллион бир юз ўттиз тўққиз минг саккиз юз қирқ) дона белгилансин.</t>
  </si>
  <si>
    <t>15.1.</t>
  </si>
  <si>
    <t>15.2.</t>
  </si>
  <si>
    <t>15.3.</t>
  </si>
  <si>
    <t>15.4.</t>
  </si>
  <si>
    <t>15.5.</t>
  </si>
  <si>
    <t>8.3.</t>
  </si>
  <si>
    <t>Sangilova  Aziza  Baxtiyarovna</t>
  </si>
  <si>
    <t>Bobobekov  Zoxidjon  Anarbayevich</t>
  </si>
  <si>
    <t>Kasimov Djamshid Rustamovich</t>
  </si>
  <si>
    <t>25.</t>
  </si>
  <si>
    <t>26.</t>
  </si>
  <si>
    <t>60 510 600</t>
  </si>
  <si>
    <t>59 612 723</t>
  </si>
  <si>
    <t>59 612 723</t>
  </si>
  <si>
    <t>18 465 200</t>
  </si>
  <si>
    <t>17 794 954</t>
  </si>
  <si>
    <t>226 829 928</t>
  </si>
  <si>
    <t>270 543 200</t>
  </si>
  <si>
    <t>273 501 827</t>
  </si>
  <si>
    <t>56 530 575</t>
  </si>
  <si>
    <t>228 755 240</t>
  </si>
  <si>
    <t>233 813 755</t>
  </si>
  <si>
    <t>277 873 967</t>
  </si>
  <si>
    <t>58 565 688</t>
  </si>
  <si>
    <t xml:space="preserve">574 453 395 </t>
  </si>
  <si>
    <t>72 815 431</t>
  </si>
  <si>
    <t>26 477 266</t>
  </si>
  <si>
    <t xml:space="preserve">“BIOKIMYO” АЖ нинг 2022 йил якунлари бўйича олинган 28711778000,26 сўм соф фойданинг:
- 14 568 864 000 сўм ёки 50,74 фоизини дивиденд тўлашга;
- 1 435 461 600,00 сўм ёки 5,0 фоизи  захира фондини тўлдиришга;
- 9 836 274 600,23 сўм ёки 34,26 фоизи келгусида жамиятнинг Устав фондини кўпайтириш (капитализация қилиш) мақсадида жамият ишлаб чиқаришини ривожлантиришга; 
- 2 871 177 800,03 сўм ёки 10 фоиз “Инновацион фаолиятни қўллаб-қувватлаш жамғармаси”ни шакллантиришга йўналтирилсин
</t>
  </si>
  <si>
    <t>9.2.</t>
  </si>
  <si>
    <t>9.3.</t>
  </si>
  <si>
    <t>Бир дона акцияга хисобланган ва тўланадиган дивиденд 2 550 сўм микдорда белгилансин ва уни тўлаш шакли пластик карточкаларга пул ўтказиш ёки пул кўчириш йўли билан амалга оширилсин</t>
  </si>
  <si>
    <t>Дивидендлар тўлаш муддати 2023 йилнинг 28 июндан 26 августга қадар белгилансин.</t>
  </si>
  <si>
    <t>“BIOKIMYO” АЖ нинг 2023 йил аудиторлик текширувини ўтказиш учун “TTT-AUDIT”  МЧЖ аудиторлик ташкилоти тасдиқлансин, ушбу ташкилотнинг хизматларига тўланадиган ҳақ миқдори 30 240 000 (ўттиз миллион икки юз қирқ минг)  сўм белгилансин ва у билан шартнома тузилсин</t>
  </si>
  <si>
    <t>“BIOKIMYO” АЖ Тафтиш комиссияси тугатилсин ва акциядорларнинг 2022 йил 29 июндаги умумий йиғилишида тасдиқланган “BIOKIMYO” АЖ тафтиш комиссиясининг низоми бекор қилинсин.</t>
  </si>
  <si>
    <t>“BIOKIMYO” АЖнинг кузатув кенгаши аъзолигига қўйидаги номзодлар уч йиллик муддатга сайлансин: Ф.М.Ташпулатов, Б.И.Ахмедов, Т.Н.Набиев, А.А.Тугизбаев, Ж.А.Шахобиддинов, О.А.Хуррамов ва Р.Р.Ахунов</t>
  </si>
  <si>
    <t>12.1.</t>
  </si>
  <si>
    <t>12.2.</t>
  </si>
  <si>
    <t>“BIOKIMYO” акциядорлик жамияти Уставининг янги тахрири тасдиқлансин. Жамият акциядорларининг 2022 йил 29 июндаги умумий йиғилишида тасдиқланган “BIOKIMYO” акциядорлик жамиятининг Устави” ни  ўз кучини йўқотган деб хисоблансин.</t>
  </si>
  <si>
    <t>“BIOKIMYO” акциядорлик жамияти умумий йиғилиши тўғрисида” ги низомнинг янги тахрири тасдиқлансин. Жамият акциядорларининг 2022 йил 29 июндаги умумий йиғилишида тасдиқланган “BIOKIMYO” акциядорлик жамиятининг умумий йиғилиши тўғрисида” ги низом ўз кучини йўқотган деб хисоблансин.</t>
  </si>
  <si>
    <t>“BIOKIMYO” акциядорлик жамияти Кузатув кенгаши тўғрисида” ги низомининг янги тахрири тасдиқлансин. Жамият акциядорларининг 2022 йил 29 июндаги умумий йиғилишида тасдиқланган “BIOKIMYO” акциядорлик жамиятининг кузатув кенгаши тўғрисида”ги низом ўз кучини йўқотган деб хисоблансин.</t>
  </si>
  <si>
    <t>“BIOKIMYO” акциядорлик жамияти Бошқарув тўғрисида” ги низомнинг янги тахрири тасдиқлансин. Жамият акциядорларининг 2022 йил 29 июндаги умумий йиғилишида тасдиқланган “BIOKIMYO” акциядорлик жамиятининг Бошқаруви тўғрисида” ги низоми ўз кучини йўқотган деб хисоблансин.</t>
  </si>
  <si>
    <t xml:space="preserve">Давлат активларини бошқариш агентлиги </t>
  </si>
  <si>
    <t>ООО "Obodkonkor"</t>
  </si>
  <si>
    <t xml:space="preserve"> Директори</t>
  </si>
  <si>
    <t xml:space="preserve">2022 йил </t>
  </si>
  <si>
    <t xml:space="preserve">Распределить чистую прибыль АО “BIOKIMYO” по итогам 2022 года в размере 28 711 778 000,26 сўм: 
  -  14 568 864 000 сўм или 50,74 % направить на выплату дивидендов, 
- 1 435 461 600,00 сўм или 5,0 фоизи  на пополнение Резервного фонда;
- 9 836 274 600,23  сум или  34,26 %, направить на развитие производства, с последующей  капитализацией в Уставной фонд общества
- 2 871 177 800,03 сўм или 10,0% направить для формирования “Фонда поддержки инновационной деятельности”;
</t>
  </si>
  <si>
    <t>Утвердить размер дивиденда на одну акцию 2 550  (две тысячи пятьсот пятьдесят) сум, форму оплаты на пластиковую карточку или перечислением</t>
  </si>
  <si>
    <t>Утвердить бизнес-план акционерного общества “BIOKIMYO» на 2023 год.</t>
  </si>
  <si>
    <t>. “BIOKIMYO” АЖнинг 2023 йил аудиторлик текширувларини ўтказиш учун Ўзбекистон Республикасининг 2021 йил 22 апрелдаги “Давлат харидлари тўғрисида”ги ЎРҚ-684-сон Қонунига мувофиқ тузилган харид комиссияси томонидан аудитор ташкилотини танловини ўтказиш мақсадида ташкиллаштирилган танловларнинг 2023 йил 8 майдаги 204519-сонли баённомаси, қарорлари, баҳолаш натижалари ва танлов ғолиби маълумот учун қабул қилинсин</t>
  </si>
  <si>
    <t xml:space="preserve">Принять к сведению итоги конкурса организованные для выбора аудиторской организации в целях проведения аудиторской проверки  АО “BIOKIMYO”, протокол , итоги оценок и победителя конкурса  №1382736/1 от 15 мая 2023 года закупочной комиссии,  созданный согласно Закона “О государственных закупках” ЗРУ-684 от  22 апреля 2021 года. </t>
  </si>
  <si>
    <t>Утвердить аудиторскую организацию ООО  “TTT-AUDIT” для проведение аудиторской проверки за 2023 год, установить предельный размер оплаты ее услуг в размере 30 240 000 (тридцать миллионов двести сорок тысяч) сум и заключит договор.</t>
  </si>
  <si>
    <t>Избрать в состав Наблюдательного совета АО «BIOKIMYO» следующих кондидатур:Ф.М.Ташпулатов, Б.И.Ахмедов, Т.Н.Набиев, А.А.Тугизбаев, Ж.А.Шахобиддинов, О.А.Хуррамов ва Р.Р.Ахунов</t>
  </si>
  <si>
    <t>Ликвидировать ревизионную комиссию АО "Biokimyo" и признать утратившим силу "Положения о ревизионной комиссии" утвержденного на общем собрании акционеров 29 июня 2022 года.</t>
  </si>
  <si>
    <t xml:space="preserve">2022 год </t>
  </si>
  <si>
    <t>Жамият Уставининг янги таҳририни тасдиқлаш</t>
  </si>
  <si>
    <t>Жамият умумий йиғилиши тўғрисида низомни тасдиқлаш</t>
  </si>
  <si>
    <t>Жамият кузатув кенгаши тўғрисида низомининг янги таҳририни тасдиқлаш</t>
  </si>
  <si>
    <t>Жамият Бошқаруви тўғрисида низомини тасдиқлаш</t>
  </si>
  <si>
    <t>Жамиятининг кузатув кенгаши ва ижроия органи аъзоларига хақ тўлаш ва рағбатлантириш тўғрисидаги низомини тасдиқлаш</t>
  </si>
  <si>
    <t>Утверждение новой редакции Положения о вознаграждении и поощрении членов наблюдательного совета и исполнительного органа общества</t>
  </si>
  <si>
    <t>Утверждение новой редакции положения о правлении общества</t>
  </si>
  <si>
    <t>Утверждение новой редакции Устава общества</t>
  </si>
  <si>
    <t>Утверждение новой редакции положения об общем собрании общества.</t>
  </si>
  <si>
    <t>Утверждение новой редакции Положения о наблюдательном совете общества.</t>
  </si>
  <si>
    <t>бош мутахассиси</t>
  </si>
  <si>
    <t>Вазирлар Махкамаси</t>
  </si>
  <si>
    <t>бош юристконсульти</t>
  </si>
  <si>
    <t xml:space="preserve"> директорининг биринчи ўринбосари</t>
  </si>
  <si>
    <t>Кичик бизнес ва тадбиркорликни ривожлантириш агентлиги</t>
  </si>
  <si>
    <t>бошқарма бошлиғи ўринбосари</t>
  </si>
  <si>
    <t>бошқарма бошлиғи</t>
  </si>
  <si>
    <t xml:space="preserve">Утвердить новую редакцию Устава акционерного общества «BIOKIMYO». Признать утратившим силу Устав АО “BIOKIMYO» утвержденный на общем собрании акционеров общества от 29 июня 2022 года.  </t>
  </si>
  <si>
    <t>“BIOKIMYO” акциядорлик жамиятининг кузатув кенгаши ва ижроия органи аъзоларига хақ тўлаш ва рағбатлантириш тўғрисида”ги низомнинг янги таҳрири тасдиқлансин. Жамиятнинг 2021 йил 15 январдаги “BIOKIMYO” акциядорлик жамиятининг кузатув кенгаши, тафтиш комиссияси ва ижроия органи аъзоларига хақ тўлаш ва рағбатлантириш тўғрисида”ги низоми ўз кучини йўқотган деб ҳисоблансин</t>
  </si>
  <si>
    <t>Агентства по управлению государственными активами Республики Узбекистан</t>
  </si>
  <si>
    <t>Кабинета министров</t>
  </si>
  <si>
    <t>"UZUMFERMER" фермерское хозяйство</t>
  </si>
  <si>
    <t>Агентство по развитию малого бизнеса и предпринимательства</t>
  </si>
  <si>
    <t>Главный специалист</t>
  </si>
  <si>
    <t>главный юристконсульт</t>
  </si>
  <si>
    <t>Заместитель начальника</t>
  </si>
  <si>
    <t>Заместитель начальника управления</t>
  </si>
  <si>
    <t>Руководитель</t>
  </si>
  <si>
    <t>Заместитель директора</t>
  </si>
  <si>
    <t>начальник управления</t>
  </si>
  <si>
    <t>To conduct audits of JSC" biochemistry "on 22 April 2021 in accordance with the law of the Republic of Uzbekistan"on public procurement" No. 684 of the Republic of Uzbekistan for conducting audits of JSC "biochemistry" on May 8, 2023, 2045-19 of organized contests with the purpose of conducting a competition of the auditor organization, the declaration, decisions, evaluation results and the winner of the competition</t>
  </si>
  <si>
    <t>Approve the audit organization TTT-AUDIT LLC to conduct an audit for 2023, set the maximum amount of payment for its services in the amount of 30,240,000 (thirty million two hundred and forty thousand) UZS and conclude an agreement.</t>
  </si>
  <si>
    <t>,</t>
  </si>
  <si>
    <t xml:space="preserve">Approve the business plan of the joint-stock company “BIOKIMYO” for 2023.
</t>
  </si>
  <si>
    <t>Approval of a new version of the charter and internal corporate regulations of JSC "BIOKIMYO" (general meeting, supervisory board, regulations on the Board and Regulations on remuneration and incentives for members of the supervisory board and the executive body of the company).</t>
  </si>
  <si>
    <t>Approval of the new version of the Charter of the company</t>
  </si>
  <si>
    <t>Approval of a new version of the regulation on the general meeting of the company.</t>
  </si>
  <si>
    <t xml:space="preserve">Approval of a new version of the Regulations on the supervisory board of the company.
</t>
  </si>
  <si>
    <t>Approval of a new edition of the regulation on the board of the company</t>
  </si>
  <si>
    <t>Approval of a new version of the Regulations on remuneration and incentives for members of the supervisory board and the executive body of the company</t>
  </si>
  <si>
    <t>To approve the report of the supervisory board on matters within their competence, including compliance with the requirements for the management of BIOKIMYO JSC established by the legislation in 2022.</t>
  </si>
  <si>
    <t>Approve the report of the Chairman of the Board on the results of financial and economic activities and on the implementation of the business plan of BIOKIMYO JSC on the results of 2022.</t>
  </si>
  <si>
    <t>Take into account information on the provision of charitable assistance to BIOKIMYO JSC in 2022, on the implementation of charitable assistance in the manner prescribed by law and in size.</t>
  </si>
  <si>
    <t xml:space="preserve">To approve the annual report of BIOKIMYO JSC on the results of 2022, including the balance sheet, statement of financial results, profits and losses.
</t>
  </si>
  <si>
    <t xml:space="preserve">Approve the conclusion of the external auditor on the results of the financial activities of JSC “BIOKIMYO” at the end of 2022
</t>
  </si>
  <si>
    <t xml:space="preserve">To approve the report and the opinion of the audit commission of the company on matters within their competence, including compliance with the requirements established by the legislation for the management of BIOKIMYO JSC in 2022.
</t>
  </si>
  <si>
    <t>Take note of the amount of accrued remuneration to members of the supervisory board, the audit committee and members of the executive body for 2022.</t>
  </si>
  <si>
    <t>To approve the results of an independent assessment of the corporate governance system in BIOKIMYO JSC following the results of 2022 and take into account recommendations for improving the efficiency of the corporate governance system.</t>
  </si>
  <si>
    <t xml:space="preserve">Distribute the net profit of BIOKIMYO JSC at the end of 2022 in the amount of 28,711,778,000.26 UZS:
  - 14,568,864,000 UZS or 50.74% to allocate for the payment of dividends,
- 1,435,461,600.00 UZS or 5.0 foizi to replenish the Reserve Fund;
- 9 836 274 600.23 UZS or 34.26%, to be directed to the development of production, with subsequent capitalization to the authorized capital of the company
- 2 871 177 800.03 UZS or 10.0% to direct for the formation of the “Innovation Support Fund”;
</t>
  </si>
  <si>
    <t>Approve the amount of dividend per share 2 550 (two thousand five hundred fifty) soums, form of payment on a plastic card or transfer</t>
  </si>
  <si>
    <t>Approve the dividend payment period from June 28 to August 26, 2023.</t>
  </si>
  <si>
    <t>Утвердить срок выплаты дивидендов с 28 июня по 26 августа 2023 года.</t>
  </si>
  <si>
    <t>Ўзбекистон Республикасининг “Акциядорлик жамиятлари ва акциядорларнинг ҳуқуқларини ҳимоя қилиш тўғрисида”ги Қонуннинг 76¹   -моддасига асосан кузатув кенгашининг мустақил аъзолигига номзодлар жамиятнинг кузатув кенгаши томонидан акциядорлар умумий йиғилиши кўриб чиқиши учун танлов асосида кўрсатилиши мақсадга мувофиқлиги инобатга олинсин ва қабул қилинган қарор бўйича билдиришнома мустақил аъзоликка киритилган номзодга юборилсин.</t>
  </si>
  <si>
    <t>To elect the following candidates to the Supervisory Board of BIOKIMYO JSC: F.M.Tashpulatov, B.I.Akhmedov, T.N.Nabiev, A.A. R. Akhunov</t>
  </si>
  <si>
    <t xml:space="preserve">Принять к сведению, что согласно статье 76¹  Закона Республики Узбекистан "Об акционерных обществах и  защите прав акционеров" кандидаты в независимые члены Наблюдательного совета общества выдвигаются наблюдательным советом на конкурсной основе для рассмотрение общим собранием акционеров и связи с этим отправить уведомление по данному решению кандидату выдвигавшего на независимого члена наблюдательного совета. </t>
  </si>
  <si>
    <t>To take note that according to Article 76¹ of the Law of the Republic of Uzbekistan "On Joint Stock Companies and Protection of Shareholders' Rights", candidates for independent members of the Supervisory Board of the company are nominated by the Supervisory Board on a competitive basis for consideration by the general meeting of shareholders and, in this regard, to send a notification on this decision to the candidate nominated for an independent member of the Supervisory Board.</t>
  </si>
  <si>
    <t>Liquidate the Audit Commission of JSC "Biokimyo" and invalidate the "Regulations on the Audit Commission" approved at the general meeting of shareholders on June 29, 2022.</t>
  </si>
  <si>
    <t>Determine the announced shares of Biokimyo JSC, which the company has the right to place in addition to the placed shares in the amount of 17,139,840 (seventeen million one hundred thirty-nine thousand eight hundred and forty) pieces and a nominal value of 3,350 (three thousand three hundred and fifty) UZS.</t>
  </si>
  <si>
    <t>Определить объявленные акции АО "Biokimyo", которые общество вправе размещать дополнительно к размещенным акциям в количестве 17 139 840 (семнадцать миллионов сто тридцать девять тысяч восемьсот сорок) штук и номинальной стоимости 3 350 (три тысячи триста пятьдесят) сум</t>
  </si>
  <si>
    <t>Approve the new version of the Charter of the joint-stock company "BIOKIMYO". Recognize as invalid the Charter of BIOKIMYO JSC approved at the general meeting of shareholders of the company on June 29, 2022.</t>
  </si>
  <si>
    <t>Approve the new version of the Regulations “On the General Meeting of JSC “BIOKIMYO”. Recognize as invalid the Regulations “On the General Meeting of JSC “BIOKIMYO”, approved at the general meeting of shareholders of the company on June 29, 2022.</t>
  </si>
  <si>
    <t>Утвердить новую редакцию Положения «Об общим собрании АО «BIOKIMYO».Признать утратbвшим силу Положения «Об общем собрании АО «BIOKIMYO», утвержденного на общем собрании акционеров общества от 29 июня 2022 года.</t>
  </si>
  <si>
    <t>Утвердить новую редакцию Положения «О Наблюдательном совете АО «BIOKIMYO». Признать утратившим силу Положения «О Наблюдательном совете АО «BIOKIMYO», утвержденного на общем собрании акционеров общества от 29 июня 2022 года.</t>
  </si>
  <si>
    <t>Утвердить новую редакцию Положения «О Правлении АО «BIOKIMYO». Признать утратившим силу Положения «О Правлении АО «BIOKIMYO», утвержденного на общем собрании акционеров общества от 29 июня 2022 года.</t>
  </si>
  <si>
    <t>Утвердить новую редакцию “Положения о премировании членов наблюдательного совета и исполнительного органа акционерного общества «BIOKIMYO”. Признать утратившим силу “Положения о премировании членов наблюдательного совета, ревизионной комиссии и исполнительного органа акционерного общества «BIOKIMYO” утвержденного 15 июня 2021 года.</t>
  </si>
  <si>
    <t>Approve the new version of the Regulations “On the Supervisory Board of BIOKIMYO JSC”. Recognize as invalid the Regulations “On the Supervisory Board of BIOKIMYO JSC”, approved at the general meeting of shareholders of the company on June 29, 2022.</t>
  </si>
  <si>
    <t>Approve the new version of the Regulations “On the Management Board of BIOKIMYO JSC”. Recognize as invalid the Regulations “On the Management Board of BIOKIMYO JSC”, approved at the general meeting of shareholders of the company on June 29, 2022.</t>
  </si>
  <si>
    <t>Approve the new version of the “Regulations on bonus payments to the members of the Supervisory Board and the executive body of the joint-stock company “BIOKIMYO”. Recognize as invalid the “Regulations on bonus payments to members of the Supervisory Board, the Audit Commission and the executive body of the Joint Stock Company BIOKIMYO” approved on June 15, 2021.</t>
  </si>
  <si>
    <t>Agencies for managing state assets of the Republic of Uzbekistan</t>
  </si>
  <si>
    <t>Cabinet of Ministers</t>
  </si>
  <si>
    <t>Agency for the Development of Small Business and Entrepreneurship</t>
  </si>
  <si>
    <t>"UZUMFERMER"</t>
  </si>
  <si>
    <t>Head of Department</t>
  </si>
  <si>
    <t>Chief Specialist</t>
  </si>
  <si>
    <t>General Counsel</t>
  </si>
  <si>
    <t>Deputy Chief</t>
  </si>
  <si>
    <t>Deputy Director</t>
  </si>
  <si>
    <t>Deputy Head of Department</t>
  </si>
  <si>
    <t>director</t>
  </si>
  <si>
    <t>Жамият молиявий натижалари, йиллик  бизнес - режа кўрсаткичларининг бажарилиши ва корпоратив бошқарув тизимининг мустақил баҳоланиши натижалари бўйича кузатув кенгаши аъзоларининг ҳар бирини ва корпоратив маслаҳатчини иловага мувофиқ рағбатлантирилсин</t>
  </si>
  <si>
    <t>По итогам финансовых результатов общества, выполнения показателей годового бизнес-плана и независимой оценки системы корпоративного управления поощрить каждого из членов наблюдательного совета и корпоративного консультанта согласно приложения.</t>
  </si>
  <si>
    <t>Based on the results of the company's financial results, the fulfillment of the indicators of the annual business plan and an independent assessment of the corporate governance system, encourage each of the members of the supervisory board and the corporate consultant in accordance with the annex.</t>
  </si>
  <si>
    <t xml:space="preserve">ПРИЛОЖЕНИЕ № 3-32
к Правилам предоставления и публикации информации на рынке ценных бумаг 
</t>
  </si>
  <si>
    <t>АО «BIOKIMYO»</t>
  </si>
  <si>
    <t>Тошкентская область, город Янгиюль район, улица Кимёгар, дом 1</t>
  </si>
  <si>
    <t>32</t>
  </si>
  <si>
    <t>Начисление доходов по ценным бумагам</t>
  </si>
  <si>
    <t>Орган эмитента, принявший решение:</t>
  </si>
  <si>
    <t>Дата принятия решения:</t>
  </si>
  <si>
    <t>Дата составления протокола заседания (собрания) органа эмитента:</t>
  </si>
  <si>
    <t>Начисление дивидендов по простым акциям*</t>
  </si>
  <si>
    <t>в сумах на одну акцию:</t>
  </si>
  <si>
    <t>в процентах к номинальной стоимости одной акции:</t>
  </si>
  <si>
    <t>Начисление дивидендов по привилегированным акциям*</t>
  </si>
  <si>
    <t xml:space="preserve"> -</t>
  </si>
  <si>
    <t>Начисление доходов по иным ценным бумагам*</t>
  </si>
  <si>
    <t>Дата начала и окончания выплат доходов по ценным бумагам</t>
  </si>
  <si>
    <t>Дата начала</t>
  </si>
  <si>
    <t>Дата окончания</t>
  </si>
  <si>
    <t>по простым акциям:</t>
  </si>
  <si>
    <t>по привилегированным акциям:</t>
  </si>
  <si>
    <t>по иным ценным бумагам:</t>
  </si>
  <si>
    <t>Форма выплаты начисленных доходов по ценным бумагам (денежные средства, иное имущество):</t>
  </si>
  <si>
    <t>на пластиковую карточку или перечислением</t>
  </si>
  <si>
    <t>Аликулов Р.А.</t>
  </si>
  <si>
    <t>"Қимматли когозлар бозорида ахборотларни такдим этиш ва эълон килиш коидаларига</t>
  </si>
  <si>
    <t>3-32-ИЛОВА</t>
  </si>
  <si>
    <t>Тошкент вилояти, Янгийул шахри, Кимёгар кучаси, 1</t>
  </si>
  <si>
    <t>112004, Тошкент вилояти, Янгийул шахри, Кимёгар кучаси,1</t>
  </si>
  <si>
    <t xml:space="preserve">Қимматли қоғозлар бўйича даромадларни хисоблаш </t>
  </si>
  <si>
    <t>Эмитентнинг қарор қабул қилган органи:</t>
  </si>
  <si>
    <t>Қарор қабул қилинган сана</t>
  </si>
  <si>
    <t>Эмитент органи мажлиси (йиғилиши) баённомаси тузилган сана:</t>
  </si>
  <si>
    <t>Оддий акциялар бўйича дивидендларни ҳисоблаш</t>
  </si>
  <si>
    <t>бир дона акцияга сўмда:</t>
  </si>
  <si>
    <t>бир дона акциянинг номинал қийматига (%да)</t>
  </si>
  <si>
    <t>Имтиёзли акциялар бўйича дивидендларни ҳисоблаш</t>
  </si>
  <si>
    <t>Бошқа акциялар бўйича дивидендларни ҳисоблаш</t>
  </si>
  <si>
    <t>Қимматли қоғозлар бўйича даромадларни тўлашни бошлаш ва тугатиш санаси</t>
  </si>
  <si>
    <t>Бошлаш санаси</t>
  </si>
  <si>
    <t>Тугаш санаси</t>
  </si>
  <si>
    <t>оддий акциялар бўйича дивидендларни ҳисоблаш:</t>
  </si>
  <si>
    <t>имтиёзли акциялар бўйича дивидендларни ҳисоблаш:</t>
  </si>
  <si>
    <t>бошқа қимматли қоғозлар бўйича:</t>
  </si>
  <si>
    <t>Қимматли қоғозлар бўйича ҳисобланган даромадни тўлаш шакли (пул маблағлари ва бошқа молғмулк):</t>
  </si>
  <si>
    <t>пластик карточкаларга пул ўтказиш ёки  пул кўчириш йўли билан</t>
  </si>
  <si>
    <t>имзо</t>
  </si>
  <si>
    <t xml:space="preserve">APPENDIX № 3-32
to the Rules for the provision and publication of information on the securities market
</t>
  </si>
  <si>
    <t>Accrual of income on securities</t>
  </si>
  <si>
    <t xml:space="preserve">General Meeting of Shareholders
</t>
  </si>
  <si>
    <t xml:space="preserve">Issuer's body that made the decisions on these changes:
</t>
  </si>
  <si>
    <t>in sums per share:</t>
  </si>
  <si>
    <t>as a percentage of the nominal value of one share:</t>
  </si>
  <si>
    <t>Accrual of dividends on preferred shares *</t>
  </si>
  <si>
    <t>Accrual of income on other securities *</t>
  </si>
  <si>
    <t>Date of commencement and completion of the payment of income on securities</t>
  </si>
  <si>
    <t>Start date</t>
  </si>
  <si>
    <t>End date</t>
  </si>
  <si>
    <t>for common shares:</t>
  </si>
  <si>
    <t xml:space="preserve">for preferred stock:
</t>
  </si>
  <si>
    <t>on other securities:</t>
  </si>
  <si>
    <t xml:space="preserve">The form of payment of accrued income on securities (cash, other property):
</t>
  </si>
  <si>
    <t>on a plastic card or by transfer</t>
  </si>
  <si>
    <t>R.Alikulov</t>
  </si>
  <si>
    <t>M.Yu.Karataeyva</t>
  </si>
  <si>
    <t>(print)</t>
  </si>
  <si>
    <t>27 июня  2023 года</t>
  </si>
  <si>
    <t>2 550 сўм</t>
  </si>
  <si>
    <t xml:space="preserve"> 28.06.2023</t>
  </si>
  <si>
    <t>07 июля 2023 года</t>
  </si>
  <si>
    <t>27 июнь 2023 йил</t>
  </si>
  <si>
    <t>07 июль 2023 йил</t>
  </si>
  <si>
    <t>2 550 UZS</t>
  </si>
  <si>
    <t xml:space="preserve">June 27, 2023
</t>
  </si>
  <si>
    <t xml:space="preserve">July 07, 2023
</t>
  </si>
  <si>
    <r>
      <t>"Қимматли қоғозлар бозорида ахборотларни тақдим этиш ва эълон қилиш қоидаларига                                                   2</t>
    </r>
    <r>
      <rPr>
        <b/>
        <sz val="11"/>
        <color theme="1"/>
        <rFont val="Calibri"/>
        <family val="2"/>
        <charset val="204"/>
      </rPr>
      <t>⁵</t>
    </r>
    <r>
      <rPr>
        <b/>
        <i/>
        <sz val="11"/>
        <color theme="1"/>
        <rFont val="Times New Roman"/>
        <family val="1"/>
        <charset val="204"/>
      </rPr>
      <t>-ИЛОВА</t>
    </r>
  </si>
  <si>
    <t>АХБОРОТ</t>
  </si>
  <si>
    <t>Ахборот номи</t>
  </si>
  <si>
    <t>Эмитент томонидан акциядорларга тўлаб берилган дивидендлар</t>
  </si>
  <si>
    <t>умумий йиғилиш</t>
  </si>
  <si>
    <t>Қарор қабул қилинган сана:</t>
  </si>
  <si>
    <t>Қимматли қоғозлар бўйича даромадларни тўлашни бошлаш ва тугаш санаси:</t>
  </si>
  <si>
    <t>Қимматли қоғозлар бўйича ҳисобланган ва тўланган дивиденд миқдори минг сўмда:</t>
  </si>
  <si>
    <t>хисобланган</t>
  </si>
  <si>
    <t>тўланган</t>
  </si>
  <si>
    <t>қарздорлик</t>
  </si>
  <si>
    <t>минг сўм</t>
  </si>
  <si>
    <t>фоиз</t>
  </si>
  <si>
    <t>-</t>
  </si>
  <si>
    <t>Дивидендни тўлиқ тўламаганлик бўйича тушунтириш (изоҳ):</t>
  </si>
  <si>
    <t>ИНФОРМАЦИЯ</t>
  </si>
  <si>
    <t>Название информации:</t>
  </si>
  <si>
    <t>Дивиденды, выплаченные акционерам эмитентом</t>
  </si>
  <si>
    <t>Орган, принимающий решения эмитента:</t>
  </si>
  <si>
    <t>Общее собрание</t>
  </si>
  <si>
    <t>Дата решения:</t>
  </si>
  <si>
    <t>Дата начала и окончания выплаты доходов по ценным бумагам:</t>
  </si>
  <si>
    <t>Сумма начисленных и выплаченных дивидендов по ценным бумагам (в тысячах сум):</t>
  </si>
  <si>
    <t>Рассчитано</t>
  </si>
  <si>
    <t>оплаченный</t>
  </si>
  <si>
    <t>задолженность</t>
  </si>
  <si>
    <t>тыс сўм</t>
  </si>
  <si>
    <t>Объяснение невыплаты дивидендов в полном объеме (примечание):</t>
  </si>
  <si>
    <t>Аликулов Р.</t>
  </si>
  <si>
    <t>Меметова К.А.</t>
  </si>
  <si>
    <t xml:space="preserve"> INFORMATION </t>
  </si>
  <si>
    <t>General meeting</t>
  </si>
  <si>
    <t>the date of the beginning</t>
  </si>
  <si>
    <t>expiration date</t>
  </si>
  <si>
    <t>Calculated</t>
  </si>
  <si>
    <t>paid</t>
  </si>
  <si>
    <t>indebtedness</t>
  </si>
  <si>
    <t>thousands of UZS</t>
  </si>
  <si>
    <t>Explanation of non -payment of dividends in full (note):</t>
  </si>
  <si>
    <t xml:space="preserve"> 27.08.2023</t>
  </si>
  <si>
    <t>Общее собрание акционеров</t>
  </si>
  <si>
    <t>Акциядорларнинг  умумий йиғилиши</t>
  </si>
  <si>
    <t>General Meeting of Shareholders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</si>
</sst>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_-* #,##0.00\ _с_ў_м_-;\-* #,##0.00\ _с_ў_м_-;_-* &quot;-&quot;??\ _с_ў_м_-;_-@_-"/>
    <numFmt numFmtId="166" formatCode="#,##0_ ;\-#,##0\ "/>
  </numFmts>
  <fonts count="21" x14ac:knownFonts="1">
    <font>
      <sz val="11"/>
      <color theme="1"/>
      <name val="Calibri"/>
      <family val="2"/>
      <charset val="204"/>
      <scheme val="minor"/>
    </font>
    <font>
      <sz val="11"/>
      <color theme="1"/>
      <name val="Calibri"/>
      <family val="2"/>
      <charset val="204"/>
      <scheme val="minor"/>
    </font>
    <font>
      <b/>
      <sz val="11"/>
      <color theme="1"/>
      <name val="Times New Roman"/>
      <family val="1"/>
      <charset val="204"/>
    </font>
    <font>
      <b/>
      <i/>
      <sz val="11"/>
      <color theme="1"/>
      <name val="Times New Roman"/>
      <family val="1"/>
      <charset val="204"/>
    </font>
    <font>
      <sz val="11"/>
      <color theme="1"/>
      <name val="Times New Roman"/>
      <family val="1"/>
      <charset val="204"/>
    </font>
    <font>
      <sz val="11.5"/>
      <color theme="1"/>
      <name val="Times New Roman"/>
      <family val="1"/>
      <charset val="204"/>
    </font>
    <font>
      <sz val="12"/>
      <color theme="1"/>
      <name val="Times New Roman"/>
      <family val="1"/>
      <charset val="204"/>
    </font>
    <font>
      <sz val="10"/>
      <name val="Arial Cyr"/>
      <charset val="204"/>
    </font>
    <font>
      <sz val="12"/>
      <name val="Times New Roman"/>
      <family val="1"/>
      <charset val="204"/>
    </font>
    <font>
      <sz val="9"/>
      <color theme="1"/>
      <name val="Times New Roman"/>
      <family val="1"/>
      <charset val="204"/>
    </font>
    <font>
      <sz val="8"/>
      <color theme="1"/>
      <name val="Times New Roman"/>
      <family val="1"/>
      <charset val="204"/>
    </font>
    <font>
      <sz val="11"/>
      <name val="Times New Roman"/>
      <family val="1"/>
      <charset val="204"/>
    </font>
    <font>
      <sz val="10"/>
      <color theme="1"/>
      <name val="Times New Roman"/>
      <family val="1"/>
      <charset val="204"/>
    </font>
    <font>
      <b/>
      <sz val="10"/>
      <color theme="1"/>
      <name val="Times New Roman"/>
      <family val="1"/>
      <charset val="204"/>
    </font>
    <font>
      <u/>
      <sz val="11"/>
      <color theme="10"/>
      <name val="Calibri"/>
      <family val="2"/>
      <charset val="204"/>
    </font>
    <font>
      <i/>
      <sz val="11"/>
      <color theme="1"/>
      <name val="Times New Roman"/>
      <family val="1"/>
      <charset val="204"/>
    </font>
    <font>
      <sz val="11"/>
      <color rgb="FF000000"/>
      <name val="Times New Roman"/>
      <family val="1"/>
      <charset val="204"/>
    </font>
    <font>
      <b/>
      <i/>
      <sz val="11"/>
      <color rgb="FF0000FF"/>
      <name val="Times New Roman"/>
      <family val="1"/>
      <charset val="204"/>
    </font>
    <font>
      <sz val="12"/>
      <color rgb="FF000000"/>
      <name val="Times New Roman"/>
      <family val="1"/>
      <charset val="204"/>
    </font>
    <font>
      <b/>
      <sz val="11"/>
      <color rgb="FF0000FF"/>
      <name val="Times New Roman"/>
      <family val="1"/>
      <charset val="204"/>
    </font>
    <font>
      <b/>
      <sz val="11"/>
      <color theme="1"/>
      <name val="Calibri"/>
      <family val="2"/>
      <charset val="204"/>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2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5">
    <xf numFmtId="0" fontId="0" fillId="0" borderId="0"/>
    <xf numFmtId="165" fontId="1" fillId="0" borderId="0" applyFont="0" applyFill="0" applyBorder="0" applyAlignment="0" applyProtection="0"/>
    <xf numFmtId="0" fontId="7" fillId="0" borderId="0"/>
    <xf numFmtId="0" fontId="14" fillId="0" borderId="0" applyNumberFormat="0" applyFill="0" applyBorder="0" applyAlignment="0" applyProtection="0">
      <alignment vertical="top"/>
      <protection locked="0"/>
    </xf>
    <xf numFmtId="9" fontId="1" fillId="0" borderId="0" applyFont="0" applyFill="0" applyBorder="0" applyAlignment="0" applyProtection="0"/>
  </cellStyleXfs>
  <cellXfs count="283">
    <xf numFmtId="0" fontId="0" fillId="0" borderId="0" xfId="0"/>
    <xf numFmtId="0" fontId="2" fillId="2" borderId="0" xfId="0" applyFont="1" applyFill="1" applyAlignment="1"/>
    <xf numFmtId="0" fontId="2" fillId="2" borderId="0" xfId="0" applyFont="1" applyFill="1" applyAlignment="1">
      <alignment horizontal="center" vertical="center"/>
    </xf>
    <xf numFmtId="0" fontId="4" fillId="0" borderId="0" xfId="0" applyFont="1"/>
    <xf numFmtId="0" fontId="4" fillId="0" borderId="0" xfId="0" applyFont="1" applyAlignment="1">
      <alignment vertical="top"/>
    </xf>
    <xf numFmtId="0" fontId="2" fillId="0" borderId="0" xfId="0" applyFont="1"/>
    <xf numFmtId="0" fontId="4" fillId="2" borderId="0" xfId="0" applyFont="1" applyFill="1" applyBorder="1" applyAlignment="1">
      <alignment horizontal="center" vertical="top" wrapText="1"/>
    </xf>
    <xf numFmtId="0" fontId="4" fillId="2" borderId="0" xfId="0" applyFont="1" applyFill="1" applyBorder="1" applyAlignment="1">
      <alignment horizontal="center" vertical="center" wrapText="1"/>
    </xf>
    <xf numFmtId="0" fontId="4" fillId="2" borderId="0" xfId="0" applyFont="1" applyFill="1" applyBorder="1" applyAlignment="1">
      <alignment horizontal="left" vertical="center" wrapText="1" indent="1"/>
    </xf>
    <xf numFmtId="9" fontId="4" fillId="2" borderId="0" xfId="0" applyNumberFormat="1" applyFont="1" applyFill="1" applyBorder="1" applyAlignment="1">
      <alignment horizontal="left" vertical="center" wrapText="1" indent="1"/>
    </xf>
    <xf numFmtId="9" fontId="4" fillId="2" borderId="0" xfId="0" applyNumberFormat="1" applyFont="1" applyFill="1" applyBorder="1" applyAlignment="1">
      <alignment horizontal="center" vertical="center" wrapText="1"/>
    </xf>
    <xf numFmtId="0" fontId="4" fillId="2" borderId="0" xfId="0" applyFont="1" applyFill="1" applyAlignment="1">
      <alignment horizontal="right"/>
    </xf>
    <xf numFmtId="0" fontId="2" fillId="2" borderId="0" xfId="0" applyFont="1" applyFill="1" applyAlignment="1">
      <alignment horizontal="left" vertical="center"/>
    </xf>
    <xf numFmtId="0" fontId="2" fillId="2" borderId="0" xfId="0" applyFont="1" applyFill="1"/>
    <xf numFmtId="0" fontId="4" fillId="2" borderId="0" xfId="0" applyFont="1" applyFill="1"/>
    <xf numFmtId="0" fontId="4" fillId="2" borderId="0" xfId="0" applyFont="1" applyFill="1" applyAlignment="1">
      <alignment horizontal="center" vertical="center"/>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164" fontId="2" fillId="2" borderId="1" xfId="0" applyNumberFormat="1" applyFont="1" applyFill="1" applyBorder="1" applyAlignment="1">
      <alignment horizontal="left" vertical="top" wrapText="1" indent="2"/>
    </xf>
    <xf numFmtId="10" fontId="4" fillId="2" borderId="1"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16" fontId="4" fillId="2" borderId="1" xfId="0" applyNumberFormat="1" applyFont="1" applyFill="1" applyBorder="1" applyAlignment="1">
      <alignment horizontal="center" vertical="top" wrapText="1"/>
    </xf>
    <xf numFmtId="0" fontId="9" fillId="2" borderId="1" xfId="0" applyFont="1" applyFill="1" applyBorder="1" applyAlignment="1">
      <alignment vertical="center" wrapText="1"/>
    </xf>
    <xf numFmtId="166" fontId="4" fillId="0" borderId="1" xfId="1" applyNumberFormat="1" applyFont="1" applyFill="1" applyBorder="1" applyAlignment="1">
      <alignment horizontal="center" vertical="center" wrapText="1"/>
    </xf>
    <xf numFmtId="166" fontId="4" fillId="2" borderId="1" xfId="1" applyNumberFormat="1" applyFont="1" applyFill="1" applyBorder="1" applyAlignment="1">
      <alignment horizontal="center" vertical="center" wrapText="1"/>
    </xf>
    <xf numFmtId="164" fontId="2" fillId="2" borderId="1" xfId="0" applyNumberFormat="1" applyFont="1" applyFill="1" applyBorder="1" applyAlignment="1">
      <alignment horizontal="center" vertical="top"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top" wrapText="1"/>
    </xf>
    <xf numFmtId="4" fontId="4" fillId="2" borderId="0" xfId="0" applyNumberFormat="1" applyFont="1" applyFill="1" applyBorder="1" applyAlignment="1">
      <alignment horizontal="center" vertical="center" wrapText="1"/>
    </xf>
    <xf numFmtId="4" fontId="4" fillId="2" borderId="0" xfId="0" applyNumberFormat="1" applyFont="1" applyFill="1"/>
    <xf numFmtId="10" fontId="2" fillId="2" borderId="1" xfId="0" applyNumberFormat="1" applyFont="1" applyFill="1" applyBorder="1" applyAlignment="1">
      <alignment horizontal="left" vertical="top" wrapText="1" indent="2"/>
    </xf>
    <xf numFmtId="10" fontId="2" fillId="2" borderId="1" xfId="1" applyNumberFormat="1" applyFont="1" applyFill="1" applyBorder="1" applyAlignment="1">
      <alignment horizontal="center" vertical="top" wrapText="1"/>
    </xf>
    <xf numFmtId="10" fontId="4" fillId="2" borderId="0" xfId="0" applyNumberFormat="1" applyFont="1" applyFill="1" applyBorder="1" applyAlignment="1">
      <alignment horizontal="center" vertical="center" wrapText="1"/>
    </xf>
    <xf numFmtId="10" fontId="2" fillId="2" borderId="0" xfId="0" applyNumberFormat="1" applyFont="1" applyFill="1"/>
    <xf numFmtId="10" fontId="4" fillId="2" borderId="0" xfId="0" applyNumberFormat="1" applyFont="1" applyFill="1"/>
    <xf numFmtId="3" fontId="2" fillId="2" borderId="1" xfId="0" applyNumberFormat="1" applyFont="1" applyFill="1" applyBorder="1" applyAlignment="1">
      <alignment horizontal="center" vertical="top" wrapText="1"/>
    </xf>
    <xf numFmtId="3" fontId="2" fillId="2" borderId="1" xfId="1" applyNumberFormat="1" applyFont="1" applyFill="1" applyBorder="1" applyAlignment="1">
      <alignment horizontal="center" vertical="top" wrapText="1"/>
    </xf>
    <xf numFmtId="3" fontId="4" fillId="2" borderId="0" xfId="0" applyNumberFormat="1" applyFont="1" applyFill="1" applyBorder="1" applyAlignment="1">
      <alignment horizontal="center" vertical="center" wrapText="1"/>
    </xf>
    <xf numFmtId="3" fontId="4" fillId="2" borderId="0" xfId="0" applyNumberFormat="1" applyFont="1" applyFill="1"/>
    <xf numFmtId="3" fontId="2" fillId="2" borderId="0" xfId="0" applyNumberFormat="1" applyFont="1" applyFill="1"/>
    <xf numFmtId="10" fontId="2" fillId="2" borderId="0" xfId="0" applyNumberFormat="1" applyFont="1" applyFill="1" applyAlignment="1"/>
    <xf numFmtId="10" fontId="4" fillId="2" borderId="0" xfId="0" applyNumberFormat="1" applyFont="1" applyFill="1" applyBorder="1" applyAlignment="1">
      <alignment horizontal="left" vertical="center" wrapText="1" inden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2" applyFont="1" applyFill="1" applyBorder="1" applyAlignment="1">
      <alignment horizontal="left" vertical="center" wrapText="1"/>
    </xf>
    <xf numFmtId="0" fontId="4" fillId="0" borderId="1"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1" xfId="2" applyFont="1" applyFill="1" applyBorder="1" applyAlignment="1">
      <alignment vertical="center" wrapText="1"/>
    </xf>
    <xf numFmtId="0" fontId="4" fillId="2" borderId="1" xfId="0" applyFont="1" applyFill="1" applyBorder="1"/>
    <xf numFmtId="0" fontId="6" fillId="2" borderId="1" xfId="2" applyFont="1" applyFill="1" applyBorder="1" applyAlignment="1">
      <alignment horizontal="left" vertical="top" wrapText="1" inden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0" fontId="4" fillId="0" borderId="0" xfId="0" applyNumberFormat="1" applyFont="1"/>
    <xf numFmtId="9" fontId="4" fillId="2" borderId="1" xfId="0" applyNumberFormat="1" applyFont="1" applyFill="1" applyBorder="1" applyAlignment="1">
      <alignment horizontal="center" vertical="center"/>
    </xf>
    <xf numFmtId="1" fontId="11" fillId="3" borderId="1" xfId="2" applyNumberFormat="1" applyFont="1" applyFill="1" applyBorder="1" applyAlignment="1">
      <alignment horizontal="center" vertical="center" wrapText="1"/>
    </xf>
    <xf numFmtId="0" fontId="4" fillId="2" borderId="1" xfId="0" applyFont="1" applyFill="1" applyBorder="1" applyAlignment="1">
      <alignment vertical="center" wrapText="1"/>
    </xf>
    <xf numFmtId="1" fontId="8" fillId="3" borderId="1" xfId="2" applyNumberFormat="1" applyFont="1" applyFill="1" applyBorder="1" applyAlignment="1">
      <alignment vertical="center" wrapText="1"/>
    </xf>
    <xf numFmtId="0" fontId="4" fillId="2" borderId="1" xfId="0" applyFont="1" applyFill="1" applyBorder="1" applyAlignment="1">
      <alignment horizontal="center" vertical="top" wrapText="1"/>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top"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top" wrapText="1"/>
    </xf>
    <xf numFmtId="0" fontId="13" fillId="2" borderId="1" xfId="0" applyFont="1" applyFill="1" applyBorder="1" applyAlignment="1">
      <alignment horizontal="center" vertical="center" wrapText="1"/>
    </xf>
    <xf numFmtId="0" fontId="15" fillId="2" borderId="0" xfId="0" applyFont="1" applyFill="1" applyAlignment="1">
      <alignment horizontal="center" vertical="center"/>
    </xf>
    <xf numFmtId="0" fontId="9" fillId="2" borderId="1" xfId="2" applyFont="1" applyFill="1" applyBorder="1" applyAlignment="1">
      <alignment horizontal="left" vertical="top" wrapText="1" indent="1"/>
    </xf>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top" wrapText="1"/>
    </xf>
    <xf numFmtId="166" fontId="2" fillId="2" borderId="1" xfId="1" applyNumberFormat="1" applyFont="1" applyFill="1" applyBorder="1" applyAlignment="1">
      <alignment horizontal="center" vertical="top" wrapText="1"/>
    </xf>
    <xf numFmtId="4" fontId="16" fillId="4" borderId="1" xfId="0" applyNumberFormat="1" applyFont="1" applyFill="1" applyBorder="1" applyAlignment="1">
      <alignment horizontal="center" vertical="center" wrapText="1"/>
    </xf>
    <xf numFmtId="0" fontId="17" fillId="2" borderId="0" xfId="0" applyFont="1" applyFill="1"/>
    <xf numFmtId="0" fontId="4" fillId="2" borderId="1"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1" xfId="0" applyFont="1" applyFill="1" applyBorder="1" applyAlignment="1">
      <alignment horizontal="center" vertical="top" wrapText="1"/>
    </xf>
    <xf numFmtId="0" fontId="16" fillId="4"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9" fillId="0" borderId="1" xfId="2" applyFont="1" applyFill="1" applyBorder="1" applyAlignment="1">
      <alignment horizontal="left" vertical="top" wrapText="1" indent="1"/>
    </xf>
    <xf numFmtId="0" fontId="4" fillId="0" borderId="2"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6" fillId="4" borderId="1" xfId="0" applyFont="1" applyFill="1" applyBorder="1" applyAlignment="1">
      <alignment horizontal="center" wrapText="1"/>
    </xf>
    <xf numFmtId="3" fontId="16" fillId="4" borderId="1" xfId="0" applyNumberFormat="1" applyFont="1" applyFill="1" applyBorder="1" applyAlignment="1">
      <alignment horizontal="center" vertical="center" wrapText="1"/>
    </xf>
    <xf numFmtId="0" fontId="18" fillId="4" borderId="1" xfId="0" applyFont="1" applyFill="1" applyBorder="1" applyAlignment="1">
      <alignment horizont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6" fillId="0" borderId="7"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0" borderId="6" xfId="0" applyFont="1" applyBorder="1" applyAlignment="1">
      <alignment vertical="center" wrapText="1"/>
    </xf>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top" wrapText="1"/>
    </xf>
    <xf numFmtId="1" fontId="4" fillId="2" borderId="1" xfId="0" applyNumberFormat="1" applyFont="1" applyFill="1" applyBorder="1" applyAlignment="1">
      <alignment horizontal="center" vertical="center"/>
    </xf>
    <xf numFmtId="0" fontId="6" fillId="0" borderId="5" xfId="0" applyFont="1" applyBorder="1" applyAlignment="1">
      <alignment vertical="center" wrapText="1"/>
    </xf>
    <xf numFmtId="0" fontId="6" fillId="0" borderId="7" xfId="0" applyFont="1" applyBorder="1" applyAlignment="1">
      <alignment vertical="center" wrapText="1"/>
    </xf>
    <xf numFmtId="0" fontId="4" fillId="2" borderId="1" xfId="0" applyFont="1" applyFill="1" applyBorder="1" applyAlignment="1">
      <alignment horizontal="center" vertical="top" wrapText="1"/>
    </xf>
    <xf numFmtId="0" fontId="19" fillId="2" borderId="0" xfId="0" applyFont="1" applyFill="1"/>
    <xf numFmtId="0" fontId="4" fillId="2" borderId="14" xfId="0" applyFont="1" applyFill="1" applyBorder="1" applyAlignment="1">
      <alignment horizontal="center" vertical="top" wrapText="1"/>
    </xf>
    <xf numFmtId="0" fontId="4" fillId="2" borderId="15" xfId="0" applyFont="1" applyFill="1" applyBorder="1" applyAlignment="1">
      <alignment vertical="top" wrapText="1"/>
    </xf>
    <xf numFmtId="0" fontId="4" fillId="2" borderId="16" xfId="0" applyFont="1" applyFill="1" applyBorder="1" applyAlignment="1">
      <alignment vertical="top" wrapText="1"/>
    </xf>
    <xf numFmtId="0" fontId="4" fillId="2" borderId="17" xfId="0" applyFont="1" applyFill="1" applyBorder="1" applyAlignment="1">
      <alignment vertical="top" wrapText="1"/>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4" fontId="4" fillId="2" borderId="1" xfId="0" applyNumberFormat="1" applyFont="1" applyFill="1" applyBorder="1" applyAlignment="1">
      <alignment horizontal="center" vertical="center"/>
    </xf>
    <xf numFmtId="9" fontId="4" fillId="2" borderId="1" xfId="4" applyFont="1" applyFill="1" applyBorder="1" applyAlignment="1">
      <alignment horizontal="center" vertical="center"/>
    </xf>
    <xf numFmtId="0" fontId="2" fillId="2" borderId="0" xfId="0" applyFont="1" applyFill="1" applyAlignment="1">
      <alignment horizontal="left" vertical="center" wrapText="1"/>
    </xf>
    <xf numFmtId="4" fontId="4" fillId="2" borderId="5" xfId="0" applyNumberFormat="1" applyFont="1" applyFill="1" applyBorder="1" applyAlignment="1">
      <alignment horizontal="center" vertical="center" wrapText="1"/>
    </xf>
    <xf numFmtId="4" fontId="4" fillId="2" borderId="6"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1" xfId="0" applyFont="1" applyFill="1" applyBorder="1" applyAlignment="1">
      <alignment horizontal="left" vertical="top" wrapText="1" indent="1"/>
    </xf>
    <xf numFmtId="0" fontId="4" fillId="0" borderId="5" xfId="0" applyFont="1" applyFill="1" applyBorder="1" applyAlignment="1">
      <alignment horizontal="left" vertical="top" wrapText="1" indent="1"/>
    </xf>
    <xf numFmtId="0" fontId="4" fillId="0" borderId="7" xfId="0" applyFont="1" applyFill="1" applyBorder="1" applyAlignment="1">
      <alignment horizontal="left" vertical="top" wrapText="1" indent="1"/>
    </xf>
    <xf numFmtId="0" fontId="4" fillId="0" borderId="6" xfId="0" applyFont="1" applyFill="1" applyBorder="1" applyAlignment="1">
      <alignment horizontal="left" vertical="top" wrapText="1" indent="1"/>
    </xf>
    <xf numFmtId="0" fontId="4" fillId="2" borderId="1" xfId="0" applyFont="1" applyFill="1" applyBorder="1" applyAlignment="1">
      <alignment horizontal="left" vertical="top" wrapText="1"/>
    </xf>
    <xf numFmtId="0" fontId="4" fillId="2" borderId="1" xfId="0" applyFont="1" applyFill="1" applyBorder="1" applyAlignment="1">
      <alignment horizontal="left" vertical="center" wrapText="1" inden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0" borderId="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6" xfId="0" applyFont="1" applyFill="1" applyBorder="1" applyAlignment="1">
      <alignment horizontal="left"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left" vertical="center" wrapText="1"/>
    </xf>
    <xf numFmtId="0" fontId="4" fillId="2" borderId="12" xfId="0" applyFont="1" applyFill="1" applyBorder="1" applyAlignment="1">
      <alignment horizontal="center" vertical="top" wrapText="1"/>
    </xf>
    <xf numFmtId="0" fontId="4" fillId="2" borderId="13" xfId="0" applyFont="1" applyFill="1" applyBorder="1" applyAlignment="1">
      <alignment horizontal="center" vertical="top"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6" fontId="2" fillId="2" borderId="1" xfId="1" applyNumberFormat="1" applyFont="1" applyFill="1" applyBorder="1" applyAlignment="1">
      <alignment horizontal="center" vertical="top" wrapText="1"/>
    </xf>
    <xf numFmtId="0" fontId="2" fillId="2" borderId="1" xfId="0" applyFont="1" applyFill="1" applyBorder="1" applyAlignment="1">
      <alignment horizontal="left" vertical="top" wrapText="1"/>
    </xf>
    <xf numFmtId="0" fontId="4" fillId="2" borderId="5" xfId="0" applyFont="1" applyFill="1" applyBorder="1" applyAlignment="1">
      <alignment horizontal="left" vertical="top" wrapText="1" indent="1"/>
    </xf>
    <xf numFmtId="0" fontId="4" fillId="2" borderId="7" xfId="0" applyFont="1" applyFill="1" applyBorder="1" applyAlignment="1">
      <alignment horizontal="left" vertical="top" wrapText="1" indent="1"/>
    </xf>
    <xf numFmtId="0" fontId="4" fillId="2" borderId="6" xfId="0" applyFont="1" applyFill="1" applyBorder="1" applyAlignment="1">
      <alignment horizontal="left" vertical="top" wrapText="1" indent="1"/>
    </xf>
    <xf numFmtId="0" fontId="3" fillId="2" borderId="0" xfId="0" applyFont="1" applyFill="1" applyAlignment="1">
      <alignment horizontal="center" vertical="top" wrapText="1"/>
    </xf>
    <xf numFmtId="164" fontId="2" fillId="2" borderId="1" xfId="0" applyNumberFormat="1" applyFont="1" applyFill="1" applyBorder="1" applyAlignment="1">
      <alignment horizontal="center" vertical="top" wrapText="1"/>
    </xf>
    <xf numFmtId="0" fontId="4" fillId="2" borderId="1" xfId="0" applyFont="1" applyFill="1" applyBorder="1" applyAlignment="1">
      <alignment horizontal="left" vertical="top" wrapText="1" indent="4"/>
    </xf>
    <xf numFmtId="0" fontId="4" fillId="2" borderId="1" xfId="0" applyFont="1" applyFill="1" applyBorder="1" applyAlignment="1">
      <alignment horizontal="left" vertical="center" wrapText="1" indent="4"/>
    </xf>
    <xf numFmtId="0" fontId="4" fillId="2" borderId="1" xfId="0" applyFont="1" applyFill="1" applyBorder="1" applyAlignment="1">
      <alignment horizontal="left" vertical="top" wrapText="1" indent="2"/>
    </xf>
    <xf numFmtId="0" fontId="4" fillId="0" borderId="1" xfId="0" applyFont="1" applyBorder="1" applyAlignment="1">
      <alignment horizontal="left" vertical="top" wrapText="1" indent="1"/>
    </xf>
    <xf numFmtId="0" fontId="4" fillId="0" borderId="2" xfId="0" applyFont="1" applyBorder="1" applyAlignment="1">
      <alignment horizontal="left" vertical="top" wrapText="1" indent="1"/>
    </xf>
    <xf numFmtId="0" fontId="4" fillId="0" borderId="1" xfId="0" applyFont="1" applyBorder="1" applyAlignment="1">
      <alignment horizontal="center" wrapText="1"/>
    </xf>
    <xf numFmtId="0" fontId="2" fillId="2" borderId="1" xfId="0" applyFont="1" applyFill="1" applyBorder="1" applyAlignment="1">
      <alignment horizontal="center" vertical="top" wrapText="1"/>
    </xf>
    <xf numFmtId="0" fontId="14" fillId="2" borderId="1" xfId="3" applyFill="1" applyBorder="1" applyAlignment="1" applyProtection="1">
      <alignment horizontal="left" vertical="top" wrapText="1" indent="4"/>
    </xf>
    <xf numFmtId="49" fontId="4" fillId="2" borderId="1" xfId="0" applyNumberFormat="1" applyFont="1" applyFill="1" applyBorder="1" applyAlignment="1">
      <alignment horizontal="left" vertical="top" wrapText="1" indent="2"/>
    </xf>
    <xf numFmtId="10" fontId="4" fillId="0" borderId="1" xfId="0" applyNumberFormat="1" applyFont="1" applyFill="1" applyBorder="1" applyAlignment="1">
      <alignment horizontal="left" vertical="top" wrapText="1" indent="2"/>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6" fillId="0" borderId="7" xfId="0" applyFont="1" applyBorder="1" applyAlignment="1">
      <alignment vertical="center" wrapText="1"/>
    </xf>
    <xf numFmtId="0" fontId="6" fillId="0" borderId="6" xfId="0" applyFont="1" applyBorder="1" applyAlignment="1">
      <alignment vertical="center" wrapText="1"/>
    </xf>
    <xf numFmtId="4" fontId="2" fillId="2" borderId="1" xfId="1" applyNumberFormat="1" applyFont="1" applyFill="1" applyBorder="1" applyAlignment="1">
      <alignment horizontal="center" vertical="top" wrapText="1"/>
    </xf>
    <xf numFmtId="0" fontId="2" fillId="2" borderId="1"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5" fillId="0" borderId="1" xfId="0" applyFont="1" applyBorder="1" applyAlignment="1">
      <alignment horizontal="left" vertical="top" wrapText="1" indent="1"/>
    </xf>
    <xf numFmtId="0" fontId="6" fillId="0" borderId="1" xfId="0" applyFont="1" applyBorder="1" applyAlignment="1">
      <alignment horizontal="left" vertical="top" wrapText="1" indent="1"/>
    </xf>
    <xf numFmtId="0" fontId="5" fillId="0" borderId="5" xfId="0" applyFont="1" applyBorder="1" applyAlignment="1">
      <alignment horizontal="left" vertical="top" wrapText="1" indent="1"/>
    </xf>
    <xf numFmtId="0" fontId="5" fillId="0" borderId="6" xfId="0" applyFont="1" applyBorder="1" applyAlignment="1">
      <alignment horizontal="left" vertical="top" wrapText="1" indent="1"/>
    </xf>
    <xf numFmtId="4" fontId="3" fillId="2" borderId="0" xfId="0" applyNumberFormat="1" applyFont="1" applyFill="1" applyAlignment="1">
      <alignment horizontal="center" vertical="top" wrapText="1"/>
    </xf>
    <xf numFmtId="4" fontId="2" fillId="2" borderId="1" xfId="0" applyNumberFormat="1" applyFont="1" applyFill="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4" fillId="2" borderId="5" xfId="0" applyFont="1" applyFill="1" applyBorder="1" applyAlignment="1">
      <alignment horizontal="left" vertical="center" wrapText="1" indent="1"/>
    </xf>
    <xf numFmtId="0" fontId="4" fillId="2" borderId="7" xfId="0" applyFont="1" applyFill="1" applyBorder="1" applyAlignment="1">
      <alignment horizontal="left" vertical="center" wrapText="1" indent="1"/>
    </xf>
    <xf numFmtId="0" fontId="4" fillId="2" borderId="6" xfId="0" applyFont="1" applyFill="1" applyBorder="1" applyAlignment="1">
      <alignment horizontal="left" vertical="center" wrapText="1" indent="1"/>
    </xf>
    <xf numFmtId="0" fontId="2" fillId="2" borderId="4" xfId="0" applyFont="1" applyFill="1" applyBorder="1" applyAlignment="1">
      <alignment horizontal="center" vertical="top" wrapText="1"/>
    </xf>
    <xf numFmtId="0" fontId="6" fillId="0" borderId="1" xfId="0" applyFont="1" applyBorder="1" applyAlignment="1">
      <alignment horizontal="center" wrapText="1"/>
    </xf>
    <xf numFmtId="4" fontId="2" fillId="2" borderId="1" xfId="0" applyNumberFormat="1" applyFont="1" applyFill="1" applyBorder="1" applyAlignment="1">
      <alignment horizontal="center" vertical="center" wrapText="1"/>
    </xf>
    <xf numFmtId="3" fontId="4" fillId="2" borderId="5" xfId="0"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wrapText="1"/>
    </xf>
    <xf numFmtId="0" fontId="4" fillId="2" borderId="5" xfId="0" applyFont="1" applyFill="1" applyBorder="1" applyAlignment="1">
      <alignment vertical="center" wrapText="1"/>
    </xf>
    <xf numFmtId="0" fontId="4" fillId="2" borderId="7" xfId="0" applyFont="1" applyFill="1" applyBorder="1" applyAlignment="1">
      <alignment vertical="center" wrapText="1"/>
    </xf>
    <xf numFmtId="0" fontId="4" fillId="2" borderId="6" xfId="0" applyFont="1" applyFill="1" applyBorder="1" applyAlignment="1">
      <alignment vertical="center" wrapText="1"/>
    </xf>
    <xf numFmtId="0" fontId="5" fillId="0" borderId="1" xfId="0" applyFont="1" applyFill="1" applyBorder="1" applyAlignment="1">
      <alignment horizontal="left" vertical="top" wrapText="1" inden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2" fillId="2" borderId="0" xfId="0" applyFont="1" applyFill="1" applyAlignment="1">
      <alignment horizontal="left" vertical="top" wrapText="1"/>
    </xf>
    <xf numFmtId="0" fontId="4" fillId="2" borderId="1" xfId="0" applyFont="1" applyFill="1" applyBorder="1" applyAlignment="1">
      <alignment horizontal="left" vertical="center" wrapText="1" indent="2"/>
    </xf>
    <xf numFmtId="0" fontId="4" fillId="2" borderId="5" xfId="0" applyFont="1" applyFill="1" applyBorder="1" applyAlignment="1">
      <alignment horizontal="left" vertical="center" wrapText="1" indent="2"/>
    </xf>
    <xf numFmtId="9"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top" wrapText="1" indent="5"/>
    </xf>
    <xf numFmtId="0" fontId="4" fillId="2" borderId="1" xfId="0" applyFont="1" applyFill="1" applyBorder="1" applyAlignment="1">
      <alignment horizontal="left" vertical="center" wrapText="1" indent="5"/>
    </xf>
    <xf numFmtId="10" fontId="4" fillId="2" borderId="1" xfId="0" applyNumberFormat="1" applyFont="1" applyFill="1" applyBorder="1" applyAlignment="1">
      <alignment horizontal="left" vertical="top" wrapText="1" indent="2"/>
    </xf>
    <xf numFmtId="49" fontId="4" fillId="2" borderId="5" xfId="0" applyNumberFormat="1" applyFont="1" applyFill="1" applyBorder="1" applyAlignment="1">
      <alignment horizontal="center" vertical="top" wrapText="1"/>
    </xf>
    <xf numFmtId="49" fontId="4" fillId="2" borderId="7" xfId="0" applyNumberFormat="1" applyFont="1" applyFill="1" applyBorder="1" applyAlignment="1">
      <alignment horizontal="center" vertical="top" wrapText="1"/>
    </xf>
    <xf numFmtId="49" fontId="4" fillId="2" borderId="6" xfId="0" applyNumberFormat="1" applyFont="1" applyFill="1" applyBorder="1" applyAlignment="1">
      <alignment horizontal="center" vertical="top" wrapText="1"/>
    </xf>
    <xf numFmtId="0" fontId="4" fillId="2" borderId="14" xfId="0" applyFont="1" applyFill="1" applyBorder="1" applyAlignment="1">
      <alignment horizontal="left" vertical="center" wrapText="1" indent="2"/>
    </xf>
    <xf numFmtId="9" fontId="4" fillId="2" borderId="18" xfId="0" applyNumberFormat="1" applyFont="1" applyFill="1" applyBorder="1" applyAlignment="1">
      <alignment horizontal="center" vertical="center" wrapText="1"/>
    </xf>
    <xf numFmtId="9" fontId="4" fillId="2" borderId="19" xfId="0" applyNumberFormat="1" applyFont="1" applyFill="1" applyBorder="1" applyAlignment="1">
      <alignment horizontal="center" vertical="center" wrapText="1"/>
    </xf>
    <xf numFmtId="9" fontId="4" fillId="2" borderId="20" xfId="0" applyNumberFormat="1" applyFont="1" applyFill="1" applyBorder="1" applyAlignment="1">
      <alignment horizontal="center" vertical="center" wrapText="1"/>
    </xf>
    <xf numFmtId="0" fontId="4" fillId="2" borderId="9" xfId="0" applyFont="1" applyFill="1" applyBorder="1" applyAlignment="1">
      <alignment horizontal="left" vertical="center" wrapText="1" indent="2"/>
    </xf>
    <xf numFmtId="0" fontId="4" fillId="2" borderId="11" xfId="0" applyFont="1" applyFill="1" applyBorder="1" applyAlignment="1">
      <alignment horizontal="left" vertical="center" wrapText="1" indent="2"/>
    </xf>
    <xf numFmtId="164" fontId="2" fillId="2" borderId="18" xfId="0" applyNumberFormat="1" applyFont="1" applyFill="1" applyBorder="1" applyAlignment="1">
      <alignment horizontal="center" vertical="top" wrapText="1"/>
    </xf>
    <xf numFmtId="164" fontId="2" fillId="2" borderId="19" xfId="0" applyNumberFormat="1" applyFont="1" applyFill="1" applyBorder="1" applyAlignment="1">
      <alignment horizontal="center" vertical="top" wrapText="1"/>
    </xf>
    <xf numFmtId="164" fontId="2" fillId="2" borderId="20" xfId="0" applyNumberFormat="1" applyFont="1" applyFill="1" applyBorder="1" applyAlignment="1">
      <alignment horizontal="center" vertical="top" wrapText="1"/>
    </xf>
    <xf numFmtId="0" fontId="4" fillId="2" borderId="14" xfId="0" applyFont="1" applyFill="1" applyBorder="1" applyAlignment="1">
      <alignment horizontal="left" vertical="center" wrapText="1" indent="5"/>
    </xf>
    <xf numFmtId="0" fontId="4" fillId="2" borderId="14" xfId="0" applyFont="1" applyFill="1" applyBorder="1" applyAlignment="1">
      <alignment horizontal="left" vertical="top" wrapText="1" indent="2"/>
    </xf>
    <xf numFmtId="0" fontId="4" fillId="2" borderId="14" xfId="0" applyFont="1" applyFill="1" applyBorder="1" applyAlignment="1">
      <alignment horizontal="left" vertical="top" wrapText="1" indent="5"/>
    </xf>
    <xf numFmtId="10" fontId="4" fillId="2" borderId="14" xfId="0" applyNumberFormat="1" applyFont="1" applyFill="1" applyBorder="1" applyAlignment="1">
      <alignment horizontal="left" vertical="top" wrapText="1" indent="2"/>
    </xf>
    <xf numFmtId="0" fontId="4" fillId="2" borderId="14" xfId="0" applyFont="1" applyFill="1" applyBorder="1" applyAlignment="1">
      <alignment horizontal="center" vertical="top" wrapText="1"/>
    </xf>
    <xf numFmtId="0" fontId="2" fillId="2" borderId="14" xfId="0" applyFont="1" applyFill="1" applyBorder="1" applyAlignment="1">
      <alignment horizontal="center" vertical="top" wrapText="1"/>
    </xf>
    <xf numFmtId="0" fontId="4" fillId="2" borderId="15" xfId="0" applyFont="1" applyFill="1" applyBorder="1" applyAlignment="1">
      <alignment horizontal="center" vertical="top" wrapText="1"/>
    </xf>
    <xf numFmtId="0" fontId="4" fillId="2" borderId="16" xfId="0" applyFont="1" applyFill="1" applyBorder="1" applyAlignment="1">
      <alignment horizontal="center" vertical="top" wrapText="1"/>
    </xf>
    <xf numFmtId="49" fontId="4" fillId="2" borderId="18" xfId="0" applyNumberFormat="1" applyFont="1" applyFill="1" applyBorder="1" applyAlignment="1">
      <alignment horizontal="left" vertical="top" wrapText="1" indent="2"/>
    </xf>
    <xf numFmtId="49" fontId="4" fillId="2" borderId="19" xfId="0" applyNumberFormat="1" applyFont="1" applyFill="1" applyBorder="1" applyAlignment="1">
      <alignment horizontal="left" vertical="top" wrapText="1" indent="2"/>
    </xf>
    <xf numFmtId="49" fontId="4" fillId="2" borderId="20" xfId="0" applyNumberFormat="1" applyFont="1" applyFill="1" applyBorder="1" applyAlignment="1">
      <alignment horizontal="left" vertical="top" wrapText="1" indent="2"/>
    </xf>
    <xf numFmtId="0" fontId="4" fillId="2" borderId="14" xfId="0" applyFont="1" applyFill="1" applyBorder="1" applyAlignment="1">
      <alignment horizontal="left" vertical="top" wrapText="1" indent="4"/>
    </xf>
    <xf numFmtId="0" fontId="2" fillId="2" borderId="0" xfId="0" applyFont="1" applyFill="1" applyAlignment="1">
      <alignment horizontal="center"/>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7" xfId="0" applyFont="1" applyBorder="1" applyAlignment="1">
      <alignment horizontal="center" wrapText="1"/>
    </xf>
    <xf numFmtId="0" fontId="4" fillId="0" borderId="6" xfId="0" applyFont="1" applyBorder="1" applyAlignment="1">
      <alignment horizontal="center" wrapText="1"/>
    </xf>
    <xf numFmtId="0" fontId="4" fillId="2" borderId="12"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7" xfId="0" applyBorder="1"/>
    <xf numFmtId="0" fontId="0" fillId="0" borderId="6" xfId="0" applyBorder="1"/>
    <xf numFmtId="14" fontId="2" fillId="2" borderId="5" xfId="0" applyNumberFormat="1"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5" xfId="0" applyFont="1" applyFill="1" applyBorder="1" applyAlignment="1">
      <alignment horizontal="center" vertical="center" wrapText="1"/>
    </xf>
    <xf numFmtId="164" fontId="2" fillId="2" borderId="5"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14" fontId="4" fillId="2" borderId="1" xfId="0" applyNumberFormat="1" applyFont="1" applyFill="1" applyBorder="1" applyAlignment="1">
      <alignment horizontal="left" vertical="top" wrapText="1" indent="2"/>
    </xf>
    <xf numFmtId="0" fontId="9" fillId="2" borderId="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2" fillId="2"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14" fontId="4" fillId="2" borderId="5"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14" fontId="4" fillId="2" borderId="7"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cellXfs>
  <cellStyles count="5">
    <cellStyle name="Гиперссылка" xfId="3" builtinId="8"/>
    <cellStyle name="Обычный" xfId="0" builtinId="0"/>
    <cellStyle name="Обычный 2" xfId="2"/>
    <cellStyle name="Процентный" xfId="4" builtinId="5"/>
    <cellStyle name="Финансовый" xfId="1" builtin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86;&#1073;&#1084;&#1077;&#1085;/Users/user/Documents/2020%20&#1049;&#1048;&#1051;%20&#1059;&#1052;&#1059;&#1052;&#1048;&#1049;%20&#1049;&#1048;&#1043;&#1048;&#1051;&#1048;&#1064;/&#1057;&#1091;&#1097;.&#1092;&#1072;&#1082;&#1090;%2006,08,36_26.06.20&#1075;.&#1087;&#1086;%20&#1080;&#1090;&#1086;&#1075;&#1072;&#1084;%202019%20&#1075;&#1086;&#1076;&#1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_узб"/>
      <sheetName val="06_рус"/>
      <sheetName val="06_анг"/>
      <sheetName val="08_НС"/>
      <sheetName val="08_РК"/>
      <sheetName val="08_рус_НС"/>
      <sheetName val="08_рус_РК"/>
      <sheetName val="08_НС_анг"/>
      <sheetName val="08_РК_анг"/>
      <sheetName val="прил.08 сущ.факт_узб"/>
      <sheetName val="прил.08 сущ.факт_рус"/>
      <sheetName val="прил.08 сущ.факт_анг"/>
      <sheetName val="32_рус"/>
      <sheetName val="32"/>
      <sheetName val="32_анг"/>
      <sheetName val="36_узб"/>
      <sheetName val="36_рус"/>
      <sheetName val="36_анг"/>
      <sheetName val="Афф.шахслар руйхати"/>
      <sheetName val="Список аффил.ли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8">
          <cell r="B28" t="str">
            <v>Nabiyev To'lqin Nabiyevich</v>
          </cell>
        </row>
      </sheetData>
      <sheetData sheetId="16" refreshError="1">
        <row r="6">
          <cell r="B6" t="str">
            <v>Сокращенное:</v>
          </cell>
        </row>
        <row r="7">
          <cell r="B7" t="str">
            <v>Наименование биржевого тикера:</v>
          </cell>
        </row>
        <row r="8">
          <cell r="B8" t="str">
            <v>КОНТАКТНЫЕ ДАННЫЕ</v>
          </cell>
        </row>
        <row r="9">
          <cell r="B9" t="str">
            <v>Местонахождение:</v>
          </cell>
        </row>
        <row r="10">
          <cell r="B10" t="str">
            <v>Почтовый адрес:</v>
          </cell>
        </row>
        <row r="11">
          <cell r="B11" t="str">
            <v>Адрес электронной почты:</v>
          </cell>
        </row>
        <row r="12">
          <cell r="B12" t="str">
            <v>Официальный веб-сайт:</v>
          </cell>
        </row>
      </sheetData>
      <sheetData sheetId="17" refreshError="1"/>
      <sheetData sheetId="18" refreshError="1"/>
      <sheetData sheetId="1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biokimyo.uz"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info@biokimyo.uz,"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biokimyo.uz/"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info@biokimyo.uz"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info@biokimyo.u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17"/>
  <sheetViews>
    <sheetView topLeftCell="B40" zoomScaleNormal="100" zoomScaleSheetLayoutView="100" workbookViewId="0">
      <selection activeCell="Q54" sqref="Q54"/>
    </sheetView>
  </sheetViews>
  <sheetFormatPr defaultRowHeight="15" x14ac:dyDescent="0.25"/>
  <cols>
    <col min="1" max="1" width="3.7109375" style="14" customWidth="1"/>
    <col min="2" max="2" width="7.42578125" style="15" customWidth="1"/>
    <col min="3" max="3" width="28" style="14" customWidth="1"/>
    <col min="4" max="4" width="21.5703125" style="14" customWidth="1"/>
    <col min="5" max="5" width="13.42578125" style="14" customWidth="1"/>
    <col min="6" max="6" width="14.140625" style="14" customWidth="1"/>
    <col min="7" max="7" width="8.7109375" style="14" customWidth="1"/>
    <col min="8" max="8" width="10.85546875" style="14" customWidth="1"/>
    <col min="9" max="9" width="10.42578125" style="14" customWidth="1"/>
    <col min="10" max="10" width="11.7109375" style="14" customWidth="1"/>
    <col min="11" max="16384" width="9.140625" style="3"/>
  </cols>
  <sheetData>
    <row r="1" spans="1:10" ht="63" customHeight="1" x14ac:dyDescent="0.25">
      <c r="A1" s="1"/>
      <c r="B1" s="2"/>
      <c r="C1" s="1"/>
      <c r="D1" s="1"/>
      <c r="E1" s="1"/>
      <c r="F1" s="175" t="s">
        <v>132</v>
      </c>
      <c r="G1" s="175"/>
      <c r="H1" s="175"/>
      <c r="I1" s="175"/>
      <c r="J1" s="175"/>
    </row>
    <row r="2" spans="1:10" x14ac:dyDescent="0.25">
      <c r="A2" s="140" t="s">
        <v>1</v>
      </c>
      <c r="B2" s="183" t="s">
        <v>78</v>
      </c>
      <c r="C2" s="183"/>
      <c r="D2" s="183"/>
      <c r="E2" s="183"/>
      <c r="F2" s="183"/>
      <c r="G2" s="183"/>
      <c r="H2" s="183"/>
      <c r="I2" s="183"/>
      <c r="J2" s="183"/>
    </row>
    <row r="3" spans="1:10" ht="15" customHeight="1" x14ac:dyDescent="0.25">
      <c r="A3" s="140"/>
      <c r="B3" s="177" t="s">
        <v>79</v>
      </c>
      <c r="C3" s="177"/>
      <c r="D3" s="177"/>
      <c r="E3" s="177" t="s">
        <v>80</v>
      </c>
      <c r="F3" s="177"/>
      <c r="G3" s="177"/>
      <c r="H3" s="177"/>
      <c r="I3" s="177"/>
      <c r="J3" s="177"/>
    </row>
    <row r="4" spans="1:10" ht="15" customHeight="1" x14ac:dyDescent="0.25">
      <c r="A4" s="140"/>
      <c r="B4" s="177" t="s">
        <v>81</v>
      </c>
      <c r="C4" s="177"/>
      <c r="D4" s="177"/>
      <c r="E4" s="177" t="s">
        <v>82</v>
      </c>
      <c r="F4" s="177"/>
      <c r="G4" s="177"/>
      <c r="H4" s="177"/>
      <c r="I4" s="177"/>
      <c r="J4" s="177"/>
    </row>
    <row r="5" spans="1:10" ht="15" customHeight="1" x14ac:dyDescent="0.25">
      <c r="A5" s="72"/>
      <c r="B5" s="177" t="s">
        <v>83</v>
      </c>
      <c r="C5" s="177"/>
      <c r="D5" s="177"/>
      <c r="E5" s="177" t="s">
        <v>8</v>
      </c>
      <c r="F5" s="177"/>
      <c r="G5" s="177"/>
      <c r="H5" s="177"/>
      <c r="I5" s="177"/>
      <c r="J5" s="177"/>
    </row>
    <row r="6" spans="1:10" x14ac:dyDescent="0.25">
      <c r="A6" s="72"/>
      <c r="B6" s="183" t="s">
        <v>84</v>
      </c>
      <c r="C6" s="183"/>
      <c r="D6" s="183"/>
      <c r="E6" s="183"/>
      <c r="F6" s="183"/>
      <c r="G6" s="183"/>
      <c r="H6" s="183"/>
      <c r="I6" s="183"/>
      <c r="J6" s="183"/>
    </row>
    <row r="7" spans="1:10" ht="18.75" customHeight="1" x14ac:dyDescent="0.25">
      <c r="A7" s="17" t="s">
        <v>10</v>
      </c>
      <c r="B7" s="177" t="s">
        <v>85</v>
      </c>
      <c r="C7" s="177"/>
      <c r="D7" s="177"/>
      <c r="E7" s="177" t="s">
        <v>158</v>
      </c>
      <c r="F7" s="177"/>
      <c r="G7" s="177"/>
      <c r="H7" s="177"/>
      <c r="I7" s="177"/>
      <c r="J7" s="177"/>
    </row>
    <row r="8" spans="1:10" ht="16.5" customHeight="1" x14ac:dyDescent="0.25">
      <c r="A8" s="17"/>
      <c r="B8" s="177" t="s">
        <v>86</v>
      </c>
      <c r="C8" s="177"/>
      <c r="D8" s="177"/>
      <c r="E8" s="177" t="s">
        <v>159</v>
      </c>
      <c r="F8" s="177"/>
      <c r="G8" s="177"/>
      <c r="H8" s="177"/>
      <c r="I8" s="177"/>
      <c r="J8" s="177"/>
    </row>
    <row r="9" spans="1:10" ht="15" customHeight="1" x14ac:dyDescent="0.25">
      <c r="A9" s="17"/>
      <c r="B9" s="177" t="s">
        <v>87</v>
      </c>
      <c r="C9" s="177"/>
      <c r="D9" s="177"/>
      <c r="E9" s="184" t="s">
        <v>190</v>
      </c>
      <c r="F9" s="177"/>
      <c r="G9" s="177"/>
      <c r="H9" s="177"/>
      <c r="I9" s="177"/>
      <c r="J9" s="177"/>
    </row>
    <row r="10" spans="1:10" ht="15" customHeight="1" x14ac:dyDescent="0.25">
      <c r="A10" s="72"/>
      <c r="B10" s="177" t="s">
        <v>88</v>
      </c>
      <c r="C10" s="177"/>
      <c r="D10" s="177"/>
      <c r="E10" s="177" t="s">
        <v>15</v>
      </c>
      <c r="F10" s="177"/>
      <c r="G10" s="177"/>
      <c r="H10" s="177"/>
      <c r="I10" s="177"/>
      <c r="J10" s="177"/>
    </row>
    <row r="11" spans="1:10" x14ac:dyDescent="0.25">
      <c r="A11" s="72"/>
      <c r="B11" s="183" t="s">
        <v>89</v>
      </c>
      <c r="C11" s="183"/>
      <c r="D11" s="183"/>
      <c r="E11" s="183"/>
      <c r="F11" s="183"/>
      <c r="G11" s="183"/>
      <c r="H11" s="183"/>
      <c r="I11" s="183"/>
      <c r="J11" s="183"/>
    </row>
    <row r="12" spans="1:10" ht="15" customHeight="1" x14ac:dyDescent="0.25">
      <c r="A12" s="146" t="s">
        <v>17</v>
      </c>
      <c r="B12" s="177" t="s">
        <v>90</v>
      </c>
      <c r="C12" s="177"/>
      <c r="D12" s="177"/>
      <c r="E12" s="185" t="s">
        <v>19</v>
      </c>
      <c r="F12" s="185"/>
      <c r="G12" s="185"/>
      <c r="H12" s="185"/>
      <c r="I12" s="185"/>
      <c r="J12" s="185"/>
    </row>
    <row r="13" spans="1:10" ht="33.75" customHeight="1" x14ac:dyDescent="0.25">
      <c r="A13" s="147"/>
      <c r="B13" s="177" t="s">
        <v>91</v>
      </c>
      <c r="C13" s="177"/>
      <c r="D13" s="177"/>
      <c r="E13" s="179" t="s">
        <v>92</v>
      </c>
      <c r="F13" s="179"/>
      <c r="G13" s="179"/>
      <c r="H13" s="179"/>
      <c r="I13" s="179"/>
      <c r="J13" s="179"/>
    </row>
    <row r="14" spans="1:10" ht="15" customHeight="1" x14ac:dyDescent="0.25">
      <c r="A14" s="147"/>
      <c r="B14" s="177" t="s">
        <v>93</v>
      </c>
      <c r="C14" s="177"/>
      <c r="D14" s="177"/>
      <c r="E14" s="179" t="s">
        <v>94</v>
      </c>
      <c r="F14" s="179"/>
      <c r="G14" s="179"/>
      <c r="H14" s="179"/>
      <c r="I14" s="179"/>
      <c r="J14" s="179"/>
    </row>
    <row r="15" spans="1:10" ht="15" customHeight="1" x14ac:dyDescent="0.25">
      <c r="A15" s="147"/>
      <c r="B15" s="178" t="s">
        <v>95</v>
      </c>
      <c r="C15" s="178"/>
      <c r="D15" s="178"/>
      <c r="E15" s="179" t="s">
        <v>321</v>
      </c>
      <c r="F15" s="179"/>
      <c r="G15" s="179"/>
      <c r="H15" s="179"/>
      <c r="I15" s="179"/>
      <c r="J15" s="179"/>
    </row>
    <row r="16" spans="1:10" ht="15" customHeight="1" x14ac:dyDescent="0.25">
      <c r="A16" s="147"/>
      <c r="B16" s="178" t="s">
        <v>96</v>
      </c>
      <c r="C16" s="178"/>
      <c r="D16" s="178"/>
      <c r="E16" s="179" t="s">
        <v>322</v>
      </c>
      <c r="F16" s="179"/>
      <c r="G16" s="179"/>
      <c r="H16" s="179"/>
      <c r="I16" s="179"/>
      <c r="J16" s="179"/>
    </row>
    <row r="17" spans="1:11" ht="30.75" customHeight="1" x14ac:dyDescent="0.25">
      <c r="A17" s="147"/>
      <c r="B17" s="178" t="s">
        <v>97</v>
      </c>
      <c r="C17" s="178"/>
      <c r="D17" s="178"/>
      <c r="E17" s="179" t="s">
        <v>98</v>
      </c>
      <c r="F17" s="179"/>
      <c r="G17" s="179"/>
      <c r="H17" s="179"/>
      <c r="I17" s="179"/>
      <c r="J17" s="179"/>
    </row>
    <row r="18" spans="1:11" ht="15" customHeight="1" x14ac:dyDescent="0.25">
      <c r="A18" s="147"/>
      <c r="B18" s="178" t="s">
        <v>99</v>
      </c>
      <c r="C18" s="178"/>
      <c r="D18" s="178"/>
      <c r="E18" s="186">
        <v>0.67510000000000003</v>
      </c>
      <c r="F18" s="186"/>
      <c r="G18" s="186"/>
      <c r="H18" s="186"/>
      <c r="I18" s="186"/>
      <c r="J18" s="186"/>
    </row>
    <row r="19" spans="1:11" ht="15" customHeight="1" x14ac:dyDescent="0.25">
      <c r="A19" s="147"/>
      <c r="B19" s="168" t="s">
        <v>29</v>
      </c>
      <c r="C19" s="168" t="s">
        <v>100</v>
      </c>
      <c r="D19" s="168"/>
      <c r="E19" s="168" t="s">
        <v>101</v>
      </c>
      <c r="F19" s="168"/>
      <c r="G19" s="168"/>
      <c r="H19" s="168"/>
      <c r="I19" s="168"/>
      <c r="J19" s="168"/>
    </row>
    <row r="20" spans="1:11" ht="15" customHeight="1" x14ac:dyDescent="0.25">
      <c r="A20" s="147"/>
      <c r="B20" s="168"/>
      <c r="C20" s="168"/>
      <c r="D20" s="168"/>
      <c r="E20" s="176" t="s">
        <v>102</v>
      </c>
      <c r="F20" s="176"/>
      <c r="G20" s="176" t="s">
        <v>103</v>
      </c>
      <c r="H20" s="176"/>
      <c r="I20" s="176" t="s">
        <v>104</v>
      </c>
      <c r="J20" s="176"/>
    </row>
    <row r="21" spans="1:11" ht="15" customHeight="1" x14ac:dyDescent="0.25">
      <c r="A21" s="147"/>
      <c r="B21" s="168"/>
      <c r="C21" s="168"/>
      <c r="D21" s="168"/>
      <c r="E21" s="18" t="s">
        <v>35</v>
      </c>
      <c r="F21" s="18" t="s">
        <v>105</v>
      </c>
      <c r="G21" s="18" t="s">
        <v>35</v>
      </c>
      <c r="H21" s="18" t="s">
        <v>105</v>
      </c>
      <c r="I21" s="18" t="s">
        <v>35</v>
      </c>
      <c r="J21" s="18" t="s">
        <v>105</v>
      </c>
    </row>
    <row r="22" spans="1:11" ht="33" customHeight="1" x14ac:dyDescent="0.25">
      <c r="A22" s="147"/>
      <c r="B22" s="72" t="s">
        <v>1</v>
      </c>
      <c r="C22" s="180" t="s">
        <v>171</v>
      </c>
      <c r="D22" s="180"/>
      <c r="E22" s="19">
        <v>0.99790000000000001</v>
      </c>
      <c r="F22" s="20">
        <v>3849241</v>
      </c>
      <c r="G22" s="54"/>
      <c r="H22" s="19"/>
      <c r="I22" s="19"/>
      <c r="J22" s="20"/>
      <c r="K22" s="53">
        <f>E22+G22+I22</f>
        <v>0.99790000000000001</v>
      </c>
    </row>
    <row r="23" spans="1:11" ht="33" customHeight="1" x14ac:dyDescent="0.25">
      <c r="A23" s="147"/>
      <c r="B23" s="72" t="s">
        <v>10</v>
      </c>
      <c r="C23" s="180" t="s">
        <v>280</v>
      </c>
      <c r="D23" s="180"/>
      <c r="E23" s="19">
        <v>0.99790000000000001</v>
      </c>
      <c r="F23" s="20">
        <v>3849241</v>
      </c>
      <c r="G23" s="54"/>
      <c r="H23" s="19"/>
      <c r="I23" s="19"/>
      <c r="J23" s="20"/>
      <c r="K23" s="53">
        <f t="shared" ref="K23:K36" si="0">E23+G23+I23</f>
        <v>0.99790000000000001</v>
      </c>
    </row>
    <row r="24" spans="1:11" ht="104.25" customHeight="1" x14ac:dyDescent="0.25">
      <c r="A24" s="147"/>
      <c r="B24" s="72" t="s">
        <v>17</v>
      </c>
      <c r="C24" s="180" t="s">
        <v>323</v>
      </c>
      <c r="D24" s="180"/>
      <c r="E24" s="19">
        <v>0.99790000000000001</v>
      </c>
      <c r="F24" s="20">
        <v>3849241</v>
      </c>
      <c r="G24" s="54"/>
      <c r="H24" s="19"/>
      <c r="I24" s="19"/>
      <c r="J24" s="20"/>
      <c r="K24" s="53">
        <f t="shared" si="0"/>
        <v>0.99790000000000001</v>
      </c>
    </row>
    <row r="25" spans="1:11" ht="64.5" customHeight="1" x14ac:dyDescent="0.25">
      <c r="A25" s="147"/>
      <c r="B25" s="72" t="s">
        <v>37</v>
      </c>
      <c r="C25" s="180" t="s">
        <v>324</v>
      </c>
      <c r="D25" s="180"/>
      <c r="E25" s="19">
        <v>0.99790000000000001</v>
      </c>
      <c r="F25" s="20">
        <v>3849241</v>
      </c>
      <c r="G25" s="54"/>
      <c r="H25" s="19"/>
      <c r="I25" s="19"/>
      <c r="J25" s="20"/>
      <c r="K25" s="53">
        <f t="shared" si="0"/>
        <v>0.99790000000000001</v>
      </c>
    </row>
    <row r="26" spans="1:11" ht="63.75" customHeight="1" x14ac:dyDescent="0.25">
      <c r="A26" s="147"/>
      <c r="B26" s="72" t="s">
        <v>38</v>
      </c>
      <c r="C26" s="180" t="s">
        <v>325</v>
      </c>
      <c r="D26" s="180"/>
      <c r="E26" s="19">
        <v>0.99709999999999999</v>
      </c>
      <c r="F26" s="20">
        <v>3846041</v>
      </c>
      <c r="G26" s="19">
        <v>8.0000000000000004E-4</v>
      </c>
      <c r="H26" s="122">
        <v>3200</v>
      </c>
      <c r="I26" s="19"/>
      <c r="J26" s="20"/>
      <c r="K26" s="53">
        <f t="shared" si="0"/>
        <v>0.99790000000000001</v>
      </c>
    </row>
    <row r="27" spans="1:11" ht="44.25" customHeight="1" x14ac:dyDescent="0.25">
      <c r="A27" s="147"/>
      <c r="B27" s="72" t="s">
        <v>39</v>
      </c>
      <c r="C27" s="180" t="s">
        <v>326</v>
      </c>
      <c r="D27" s="180"/>
      <c r="E27" s="19">
        <v>0.99790000000000001</v>
      </c>
      <c r="F27" s="20">
        <v>3849241</v>
      </c>
      <c r="G27" s="54"/>
      <c r="H27" s="19"/>
      <c r="I27" s="19"/>
      <c r="J27" s="20"/>
      <c r="K27" s="53">
        <f t="shared" si="0"/>
        <v>0.99790000000000001</v>
      </c>
    </row>
    <row r="28" spans="1:11" ht="93" customHeight="1" x14ac:dyDescent="0.25">
      <c r="A28" s="147"/>
      <c r="B28" s="72" t="s">
        <v>40</v>
      </c>
      <c r="C28" s="180" t="s">
        <v>327</v>
      </c>
      <c r="D28" s="180"/>
      <c r="E28" s="19">
        <v>0.99709999999999999</v>
      </c>
      <c r="F28" s="20">
        <v>3846041</v>
      </c>
      <c r="G28" s="19">
        <v>8.0000000000000004E-4</v>
      </c>
      <c r="H28" s="122">
        <v>3200</v>
      </c>
      <c r="I28" s="19"/>
      <c r="J28" s="20"/>
      <c r="K28" s="53">
        <f t="shared" si="0"/>
        <v>0.99790000000000001</v>
      </c>
    </row>
    <row r="29" spans="1:11" ht="48.75" customHeight="1" x14ac:dyDescent="0.25">
      <c r="A29" s="147"/>
      <c r="B29" s="72" t="s">
        <v>41</v>
      </c>
      <c r="C29" s="180" t="s">
        <v>328</v>
      </c>
      <c r="D29" s="180"/>
      <c r="E29" s="19">
        <v>0.99790000000000001</v>
      </c>
      <c r="F29" s="20">
        <v>3849241</v>
      </c>
      <c r="G29" s="54"/>
      <c r="H29" s="19"/>
      <c r="I29" s="19"/>
      <c r="J29" s="20"/>
      <c r="K29" s="53">
        <f t="shared" si="0"/>
        <v>0.99790000000000001</v>
      </c>
    </row>
    <row r="30" spans="1:11" ht="77.25" customHeight="1" x14ac:dyDescent="0.25">
      <c r="A30" s="147"/>
      <c r="B30" s="80" t="s">
        <v>42</v>
      </c>
      <c r="C30" s="181" t="s">
        <v>329</v>
      </c>
      <c r="D30" s="181"/>
      <c r="E30" s="19">
        <v>0.99790000000000001</v>
      </c>
      <c r="F30" s="20">
        <v>3849241</v>
      </c>
      <c r="G30" s="54"/>
      <c r="H30" s="19"/>
      <c r="I30" s="19"/>
      <c r="J30" s="20"/>
      <c r="K30" s="53">
        <f t="shared" si="0"/>
        <v>0.99790000000000001</v>
      </c>
    </row>
    <row r="31" spans="1:11" ht="31.5" customHeight="1" x14ac:dyDescent="0.25">
      <c r="A31" s="147"/>
      <c r="B31" s="72" t="s">
        <v>43</v>
      </c>
      <c r="C31" s="180" t="s">
        <v>330</v>
      </c>
      <c r="D31" s="180"/>
      <c r="E31" s="19">
        <v>0.99790000000000001</v>
      </c>
      <c r="F31" s="20">
        <v>3849241</v>
      </c>
      <c r="G31" s="54"/>
      <c r="H31" s="19"/>
      <c r="I31" s="54"/>
      <c r="J31" s="19"/>
      <c r="K31" s="53">
        <f t="shared" si="0"/>
        <v>0.99790000000000001</v>
      </c>
    </row>
    <row r="32" spans="1:11" ht="80.25" customHeight="1" x14ac:dyDescent="0.25">
      <c r="A32" s="147"/>
      <c r="B32" s="72" t="s">
        <v>44</v>
      </c>
      <c r="C32" s="180" t="s">
        <v>331</v>
      </c>
      <c r="D32" s="180"/>
      <c r="E32" s="19">
        <v>0.99709999999999999</v>
      </c>
      <c r="F32" s="20">
        <v>3846041</v>
      </c>
      <c r="G32" s="19">
        <v>8.0000000000000004E-4</v>
      </c>
      <c r="H32" s="122">
        <v>3200</v>
      </c>
      <c r="I32" s="19"/>
      <c r="J32" s="20"/>
      <c r="K32" s="53">
        <f t="shared" si="0"/>
        <v>0.99790000000000001</v>
      </c>
    </row>
    <row r="33" spans="1:11" ht="30.75" customHeight="1" x14ac:dyDescent="0.25">
      <c r="A33" s="147"/>
      <c r="B33" s="72" t="s">
        <v>45</v>
      </c>
      <c r="C33" s="180" t="s">
        <v>289</v>
      </c>
      <c r="D33" s="180"/>
      <c r="E33" s="19"/>
      <c r="F33" s="20"/>
      <c r="G33" s="54"/>
      <c r="H33" s="19"/>
      <c r="I33" s="19"/>
      <c r="J33" s="20"/>
      <c r="K33" s="53">
        <f t="shared" si="0"/>
        <v>0</v>
      </c>
    </row>
    <row r="34" spans="1:11" ht="46.5" customHeight="1" x14ac:dyDescent="0.25">
      <c r="A34" s="147"/>
      <c r="B34" s="79" t="s">
        <v>46</v>
      </c>
      <c r="C34" s="180" t="s">
        <v>332</v>
      </c>
      <c r="D34" s="180"/>
      <c r="E34" s="19">
        <v>0.99570000000000003</v>
      </c>
      <c r="F34" s="20">
        <v>3840761</v>
      </c>
      <c r="G34" s="19">
        <v>1.8E-3</v>
      </c>
      <c r="H34" s="122">
        <v>6880</v>
      </c>
      <c r="I34" s="19">
        <v>4.0000000000000002E-4</v>
      </c>
      <c r="J34" s="20">
        <v>1600</v>
      </c>
      <c r="K34" s="53">
        <f t="shared" si="0"/>
        <v>0.99790000000000001</v>
      </c>
    </row>
    <row r="35" spans="1:11" ht="32.25" customHeight="1" x14ac:dyDescent="0.25">
      <c r="A35" s="147"/>
      <c r="B35" s="79" t="s">
        <v>47</v>
      </c>
      <c r="C35" s="180" t="s">
        <v>333</v>
      </c>
      <c r="D35" s="180"/>
      <c r="E35" s="19">
        <v>0.78749999999999998</v>
      </c>
      <c r="F35" s="20">
        <v>3037738</v>
      </c>
      <c r="G35" s="19">
        <v>2.0999999999999999E-3</v>
      </c>
      <c r="H35" s="122">
        <v>8000</v>
      </c>
      <c r="I35" s="19">
        <v>0.20830000000000001</v>
      </c>
      <c r="J35" s="20">
        <v>803503</v>
      </c>
      <c r="K35" s="53">
        <f t="shared" si="0"/>
        <v>0.99790000000000001</v>
      </c>
    </row>
    <row r="36" spans="1:11" ht="45.75" customHeight="1" x14ac:dyDescent="0.25">
      <c r="A36" s="147"/>
      <c r="B36" s="79" t="s">
        <v>48</v>
      </c>
      <c r="C36" s="180" t="s">
        <v>334</v>
      </c>
      <c r="D36" s="180"/>
      <c r="E36" s="19"/>
      <c r="F36" s="20"/>
      <c r="G36" s="54"/>
      <c r="H36" s="122"/>
      <c r="I36" s="54"/>
      <c r="J36" s="19"/>
      <c r="K36" s="53">
        <f t="shared" si="0"/>
        <v>0</v>
      </c>
    </row>
    <row r="37" spans="1:11" ht="21" customHeight="1" x14ac:dyDescent="0.25">
      <c r="A37" s="114"/>
      <c r="B37" s="113" t="s">
        <v>373</v>
      </c>
      <c r="C37" s="180" t="s">
        <v>427</v>
      </c>
      <c r="D37" s="180"/>
      <c r="E37" s="19">
        <v>0.99790000000000001</v>
      </c>
      <c r="F37" s="20">
        <v>3849241</v>
      </c>
      <c r="G37" s="19"/>
      <c r="H37" s="122"/>
      <c r="I37" s="19"/>
      <c r="J37" s="20"/>
      <c r="K37" s="53">
        <f t="shared" ref="K37:K41" si="1">E37+G37+I37</f>
        <v>0.99790000000000001</v>
      </c>
    </row>
    <row r="38" spans="1:11" ht="30.75" customHeight="1" x14ac:dyDescent="0.25">
      <c r="A38" s="114"/>
      <c r="B38" s="113" t="s">
        <v>374</v>
      </c>
      <c r="C38" s="180" t="s">
        <v>428</v>
      </c>
      <c r="D38" s="180"/>
      <c r="E38" s="19">
        <v>0.99790000000000001</v>
      </c>
      <c r="F38" s="20">
        <v>3849241</v>
      </c>
      <c r="G38" s="19"/>
      <c r="H38" s="122"/>
      <c r="I38" s="19"/>
      <c r="J38" s="20"/>
      <c r="K38" s="53">
        <f t="shared" si="1"/>
        <v>0.99790000000000001</v>
      </c>
    </row>
    <row r="39" spans="1:11" ht="33.75" customHeight="1" x14ac:dyDescent="0.25">
      <c r="A39" s="114"/>
      <c r="B39" s="113" t="s">
        <v>375</v>
      </c>
      <c r="C39" s="180" t="s">
        <v>429</v>
      </c>
      <c r="D39" s="180"/>
      <c r="E39" s="19">
        <v>0.99709999999999999</v>
      </c>
      <c r="F39" s="20">
        <v>3846041</v>
      </c>
      <c r="G39" s="19">
        <v>8.0000000000000004E-4</v>
      </c>
      <c r="H39" s="122">
        <v>3200</v>
      </c>
      <c r="I39" s="19"/>
      <c r="J39" s="20"/>
      <c r="K39" s="53">
        <f t="shared" si="1"/>
        <v>0.99790000000000001</v>
      </c>
    </row>
    <row r="40" spans="1:11" ht="22.5" customHeight="1" x14ac:dyDescent="0.25">
      <c r="A40" s="114"/>
      <c r="B40" s="113" t="s">
        <v>376</v>
      </c>
      <c r="C40" s="180" t="s">
        <v>430</v>
      </c>
      <c r="D40" s="180"/>
      <c r="E40" s="19">
        <v>0.99709999999999999</v>
      </c>
      <c r="F40" s="20">
        <v>3846041</v>
      </c>
      <c r="G40" s="19">
        <v>8.0000000000000004E-4</v>
      </c>
      <c r="H40" s="122">
        <v>3200</v>
      </c>
      <c r="I40" s="19"/>
      <c r="J40" s="20"/>
      <c r="K40" s="53">
        <f t="shared" si="1"/>
        <v>0.99790000000000001</v>
      </c>
    </row>
    <row r="41" spans="1:11" ht="45.75" customHeight="1" x14ac:dyDescent="0.25">
      <c r="A41" s="114"/>
      <c r="B41" s="113" t="s">
        <v>377</v>
      </c>
      <c r="C41" s="180" t="s">
        <v>431</v>
      </c>
      <c r="D41" s="180"/>
      <c r="E41" s="19">
        <v>0.99750000000000005</v>
      </c>
      <c r="F41" s="20">
        <v>3847641</v>
      </c>
      <c r="G41" s="19"/>
      <c r="H41" s="122"/>
      <c r="I41" s="19">
        <v>4.0000000000000002E-4</v>
      </c>
      <c r="J41" s="20">
        <v>1600</v>
      </c>
      <c r="K41" s="53">
        <f t="shared" si="1"/>
        <v>0.99790000000000001</v>
      </c>
    </row>
    <row r="42" spans="1:11" x14ac:dyDescent="0.25">
      <c r="A42" s="72"/>
      <c r="B42" s="74"/>
      <c r="C42" s="182"/>
      <c r="D42" s="182"/>
      <c r="E42" s="182"/>
      <c r="F42" s="182"/>
      <c r="G42" s="182"/>
      <c r="H42" s="182"/>
      <c r="I42" s="182"/>
      <c r="J42" s="182"/>
    </row>
    <row r="43" spans="1:11" ht="16.5" customHeight="1" x14ac:dyDescent="0.25">
      <c r="A43" s="146" t="s">
        <v>37</v>
      </c>
      <c r="B43" s="171" t="s">
        <v>106</v>
      </c>
      <c r="C43" s="171"/>
      <c r="D43" s="171"/>
      <c r="E43" s="171"/>
      <c r="F43" s="171"/>
      <c r="G43" s="171"/>
      <c r="H43" s="171"/>
      <c r="I43" s="171"/>
      <c r="J43" s="171"/>
    </row>
    <row r="44" spans="1:11" ht="15" customHeight="1" x14ac:dyDescent="0.25">
      <c r="A44" s="147"/>
      <c r="B44" s="72" t="s">
        <v>1</v>
      </c>
      <c r="C44" s="153" t="s">
        <v>362</v>
      </c>
      <c r="D44" s="153"/>
      <c r="E44" s="153"/>
      <c r="F44" s="153"/>
      <c r="G44" s="153"/>
      <c r="H44" s="153"/>
      <c r="I44" s="153"/>
      <c r="J44" s="153"/>
    </row>
    <row r="45" spans="1:11" ht="30" customHeight="1" x14ac:dyDescent="0.25">
      <c r="A45" s="147"/>
      <c r="B45" s="72" t="s">
        <v>10</v>
      </c>
      <c r="C45" s="153" t="s">
        <v>264</v>
      </c>
      <c r="D45" s="153"/>
      <c r="E45" s="153"/>
      <c r="F45" s="153"/>
      <c r="G45" s="153"/>
      <c r="H45" s="153"/>
      <c r="I45" s="153"/>
      <c r="J45" s="153"/>
    </row>
    <row r="46" spans="1:11" ht="47.25" customHeight="1" x14ac:dyDescent="0.25">
      <c r="A46" s="147"/>
      <c r="B46" s="72" t="s">
        <v>17</v>
      </c>
      <c r="C46" s="153" t="s">
        <v>363</v>
      </c>
      <c r="D46" s="153"/>
      <c r="E46" s="153"/>
      <c r="F46" s="153"/>
      <c r="G46" s="153"/>
      <c r="H46" s="153"/>
      <c r="I46" s="153"/>
      <c r="J46" s="153"/>
    </row>
    <row r="47" spans="1:11" ht="30.75" customHeight="1" x14ac:dyDescent="0.25">
      <c r="A47" s="147"/>
      <c r="B47" s="72" t="s">
        <v>265</v>
      </c>
      <c r="C47" s="153" t="s">
        <v>364</v>
      </c>
      <c r="D47" s="153"/>
      <c r="E47" s="153"/>
      <c r="F47" s="153"/>
      <c r="G47" s="153"/>
      <c r="H47" s="153"/>
      <c r="I47" s="153"/>
      <c r="J47" s="153"/>
    </row>
    <row r="48" spans="1:11" ht="33" customHeight="1" x14ac:dyDescent="0.25">
      <c r="A48" s="147"/>
      <c r="B48" s="72" t="s">
        <v>266</v>
      </c>
      <c r="C48" s="153" t="s">
        <v>365</v>
      </c>
      <c r="D48" s="153"/>
      <c r="E48" s="153"/>
      <c r="F48" s="153"/>
      <c r="G48" s="153"/>
      <c r="H48" s="153"/>
      <c r="I48" s="153"/>
      <c r="J48" s="153"/>
    </row>
    <row r="49" spans="1:10" ht="33" customHeight="1" x14ac:dyDescent="0.25">
      <c r="A49" s="147"/>
      <c r="B49" s="72" t="s">
        <v>38</v>
      </c>
      <c r="C49" s="153" t="s">
        <v>366</v>
      </c>
      <c r="D49" s="153"/>
      <c r="E49" s="153"/>
      <c r="F49" s="153"/>
      <c r="G49" s="153"/>
      <c r="H49" s="153"/>
      <c r="I49" s="153"/>
      <c r="J49" s="153"/>
    </row>
    <row r="50" spans="1:10" ht="17.25" customHeight="1" x14ac:dyDescent="0.25">
      <c r="A50" s="147"/>
      <c r="B50" s="72" t="s">
        <v>39</v>
      </c>
      <c r="C50" s="153" t="s">
        <v>367</v>
      </c>
      <c r="D50" s="153"/>
      <c r="E50" s="153"/>
      <c r="F50" s="153"/>
      <c r="G50" s="153"/>
      <c r="H50" s="153"/>
      <c r="I50" s="153"/>
      <c r="J50" s="153"/>
    </row>
    <row r="51" spans="1:10" ht="48.75" customHeight="1" x14ac:dyDescent="0.25">
      <c r="A51" s="147"/>
      <c r="B51" s="21" t="s">
        <v>267</v>
      </c>
      <c r="C51" s="148" t="s">
        <v>368</v>
      </c>
      <c r="D51" s="148"/>
      <c r="E51" s="148"/>
      <c r="F51" s="148"/>
      <c r="G51" s="148"/>
      <c r="H51" s="148"/>
      <c r="I51" s="148"/>
      <c r="J51" s="148"/>
    </row>
    <row r="52" spans="1:10" ht="33.75" customHeight="1" x14ac:dyDescent="0.25">
      <c r="A52" s="147"/>
      <c r="B52" s="72" t="s">
        <v>131</v>
      </c>
      <c r="C52" s="148" t="s">
        <v>369</v>
      </c>
      <c r="D52" s="148"/>
      <c r="E52" s="148"/>
      <c r="F52" s="148"/>
      <c r="G52" s="148"/>
      <c r="H52" s="148"/>
      <c r="I52" s="148"/>
      <c r="J52" s="148"/>
    </row>
    <row r="53" spans="1:10" ht="33.75" customHeight="1" x14ac:dyDescent="0.25">
      <c r="A53" s="147"/>
      <c r="B53" s="72" t="s">
        <v>50</v>
      </c>
      <c r="C53" s="152" t="s">
        <v>370</v>
      </c>
      <c r="D53" s="152"/>
      <c r="E53" s="152"/>
      <c r="F53" s="152"/>
      <c r="G53" s="152"/>
      <c r="H53" s="152"/>
      <c r="I53" s="152"/>
      <c r="J53" s="152"/>
    </row>
    <row r="54" spans="1:10" ht="34.5" customHeight="1" x14ac:dyDescent="0.25">
      <c r="A54" s="147"/>
      <c r="B54" s="72" t="s">
        <v>51</v>
      </c>
      <c r="C54" s="152" t="s">
        <v>191</v>
      </c>
      <c r="D54" s="152"/>
      <c r="E54" s="152"/>
      <c r="F54" s="152"/>
      <c r="G54" s="152"/>
      <c r="H54" s="152"/>
      <c r="I54" s="152"/>
      <c r="J54" s="152"/>
    </row>
    <row r="55" spans="1:10" ht="51.75" customHeight="1" x14ac:dyDescent="0.25">
      <c r="A55" s="147"/>
      <c r="B55" s="101" t="s">
        <v>378</v>
      </c>
      <c r="C55" s="152" t="s">
        <v>506</v>
      </c>
      <c r="D55" s="152"/>
      <c r="E55" s="152"/>
      <c r="F55" s="152"/>
      <c r="G55" s="152"/>
      <c r="H55" s="152"/>
      <c r="I55" s="152"/>
      <c r="J55" s="152"/>
    </row>
    <row r="56" spans="1:10" ht="96" customHeight="1" x14ac:dyDescent="0.25">
      <c r="A56" s="147"/>
      <c r="B56" s="105" t="s">
        <v>268</v>
      </c>
      <c r="C56" s="149" t="s">
        <v>400</v>
      </c>
      <c r="D56" s="150"/>
      <c r="E56" s="150"/>
      <c r="F56" s="150"/>
      <c r="G56" s="150"/>
      <c r="H56" s="150"/>
      <c r="I56" s="150"/>
      <c r="J56" s="151"/>
    </row>
    <row r="57" spans="1:10" ht="33" customHeight="1" x14ac:dyDescent="0.25">
      <c r="A57" s="147"/>
      <c r="B57" s="105" t="s">
        <v>401</v>
      </c>
      <c r="C57" s="149" t="s">
        <v>403</v>
      </c>
      <c r="D57" s="150"/>
      <c r="E57" s="150"/>
      <c r="F57" s="150"/>
      <c r="G57" s="150"/>
      <c r="H57" s="150"/>
      <c r="I57" s="150"/>
      <c r="J57" s="151"/>
    </row>
    <row r="58" spans="1:10" ht="21.75" customHeight="1" x14ac:dyDescent="0.25">
      <c r="A58" s="147"/>
      <c r="B58" s="105" t="s">
        <v>402</v>
      </c>
      <c r="C58" s="149" t="s">
        <v>404</v>
      </c>
      <c r="D58" s="150"/>
      <c r="E58" s="150"/>
      <c r="F58" s="150"/>
      <c r="G58" s="150"/>
      <c r="H58" s="150"/>
      <c r="I58" s="150"/>
      <c r="J58" s="151"/>
    </row>
    <row r="59" spans="1:10" ht="19.5" customHeight="1" x14ac:dyDescent="0.25">
      <c r="A59" s="147"/>
      <c r="B59" s="72" t="s">
        <v>43</v>
      </c>
      <c r="C59" s="153" t="s">
        <v>371</v>
      </c>
      <c r="D59" s="153"/>
      <c r="E59" s="153"/>
      <c r="F59" s="153"/>
      <c r="G59" s="153"/>
      <c r="H59" s="153"/>
      <c r="I59" s="153"/>
      <c r="J59" s="153"/>
    </row>
    <row r="60" spans="1:10" ht="64.5" customHeight="1" x14ac:dyDescent="0.25">
      <c r="A60" s="147"/>
      <c r="B60" s="72" t="s">
        <v>269</v>
      </c>
      <c r="C60" s="154" t="s">
        <v>421</v>
      </c>
      <c r="D60" s="155"/>
      <c r="E60" s="155"/>
      <c r="F60" s="155"/>
      <c r="G60" s="155"/>
      <c r="H60" s="155"/>
      <c r="I60" s="155"/>
      <c r="J60" s="156"/>
    </row>
    <row r="61" spans="1:10" ht="48.75" customHeight="1" x14ac:dyDescent="0.25">
      <c r="A61" s="147"/>
      <c r="B61" s="72" t="s">
        <v>270</v>
      </c>
      <c r="C61" s="160" t="s">
        <v>405</v>
      </c>
      <c r="D61" s="161"/>
      <c r="E61" s="161"/>
      <c r="F61" s="161"/>
      <c r="G61" s="161"/>
      <c r="H61" s="161"/>
      <c r="I61" s="161"/>
      <c r="J61" s="162"/>
    </row>
    <row r="62" spans="1:10" ht="36.75" customHeight="1" x14ac:dyDescent="0.25">
      <c r="A62" s="147"/>
      <c r="B62" s="104" t="s">
        <v>408</v>
      </c>
      <c r="C62" s="157" t="s">
        <v>407</v>
      </c>
      <c r="D62" s="158"/>
      <c r="E62" s="158"/>
      <c r="F62" s="158"/>
      <c r="G62" s="158"/>
      <c r="H62" s="158"/>
      <c r="I62" s="158"/>
      <c r="J62" s="159"/>
    </row>
    <row r="63" spans="1:10" ht="64.5" customHeight="1" x14ac:dyDescent="0.25">
      <c r="A63" s="147"/>
      <c r="B63" s="104" t="s">
        <v>409</v>
      </c>
      <c r="C63" s="157" t="s">
        <v>479</v>
      </c>
      <c r="D63" s="158"/>
      <c r="E63" s="158"/>
      <c r="F63" s="158"/>
      <c r="G63" s="158"/>
      <c r="H63" s="158"/>
      <c r="I63" s="158"/>
      <c r="J63" s="159"/>
    </row>
    <row r="64" spans="1:10" ht="33.75" customHeight="1" x14ac:dyDescent="0.25">
      <c r="A64" s="147"/>
      <c r="B64" s="72" t="s">
        <v>46</v>
      </c>
      <c r="C64" s="148" t="s">
        <v>406</v>
      </c>
      <c r="D64" s="148"/>
      <c r="E64" s="148"/>
      <c r="F64" s="148"/>
      <c r="G64" s="148"/>
      <c r="H64" s="148"/>
      <c r="I64" s="148"/>
      <c r="J64" s="148"/>
    </row>
    <row r="65" spans="1:10" ht="51.75" customHeight="1" x14ac:dyDescent="0.25">
      <c r="A65" s="147"/>
      <c r="B65" s="72" t="s">
        <v>47</v>
      </c>
      <c r="C65" s="148" t="s">
        <v>372</v>
      </c>
      <c r="D65" s="148"/>
      <c r="E65" s="148"/>
      <c r="F65" s="148"/>
      <c r="G65" s="148"/>
      <c r="H65" s="148"/>
      <c r="I65" s="148"/>
      <c r="J65" s="148"/>
    </row>
    <row r="66" spans="1:10" ht="34.5" customHeight="1" x14ac:dyDescent="0.25">
      <c r="A66" s="147"/>
      <c r="B66" s="100" t="s">
        <v>373</v>
      </c>
      <c r="C66" s="148" t="s">
        <v>410</v>
      </c>
      <c r="D66" s="148"/>
      <c r="E66" s="148"/>
      <c r="F66" s="148"/>
      <c r="G66" s="148"/>
      <c r="H66" s="148"/>
      <c r="I66" s="148"/>
      <c r="J66" s="148"/>
    </row>
    <row r="67" spans="1:10" ht="45.75" customHeight="1" x14ac:dyDescent="0.25">
      <c r="A67" s="147"/>
      <c r="B67" s="104" t="s">
        <v>374</v>
      </c>
      <c r="C67" s="148" t="s">
        <v>411</v>
      </c>
      <c r="D67" s="148"/>
      <c r="E67" s="148"/>
      <c r="F67" s="148"/>
      <c r="G67" s="148"/>
      <c r="H67" s="148"/>
      <c r="I67" s="148"/>
      <c r="J67" s="148"/>
    </row>
    <row r="68" spans="1:10" ht="48" customHeight="1" x14ac:dyDescent="0.25">
      <c r="A68" s="81"/>
      <c r="B68" s="104" t="s">
        <v>375</v>
      </c>
      <c r="C68" s="172" t="s">
        <v>412</v>
      </c>
      <c r="D68" s="173"/>
      <c r="E68" s="173"/>
      <c r="F68" s="173"/>
      <c r="G68" s="173"/>
      <c r="H68" s="173"/>
      <c r="I68" s="173"/>
      <c r="J68" s="174"/>
    </row>
    <row r="69" spans="1:10" ht="48.75" customHeight="1" x14ac:dyDescent="0.25">
      <c r="A69" s="102"/>
      <c r="B69" s="104" t="s">
        <v>376</v>
      </c>
      <c r="C69" s="172" t="s">
        <v>413</v>
      </c>
      <c r="D69" s="173"/>
      <c r="E69" s="173"/>
      <c r="F69" s="173"/>
      <c r="G69" s="173"/>
      <c r="H69" s="173"/>
      <c r="I69" s="173"/>
      <c r="J69" s="174"/>
    </row>
    <row r="70" spans="1:10" ht="63" customHeight="1" x14ac:dyDescent="0.25">
      <c r="A70" s="81"/>
      <c r="B70" s="104" t="s">
        <v>377</v>
      </c>
      <c r="C70" s="172" t="s">
        <v>445</v>
      </c>
      <c r="D70" s="173"/>
      <c r="E70" s="173"/>
      <c r="F70" s="173"/>
      <c r="G70" s="173"/>
      <c r="H70" s="173"/>
      <c r="I70" s="173"/>
      <c r="J70" s="174"/>
    </row>
    <row r="71" spans="1:10" ht="31.5" customHeight="1" x14ac:dyDescent="0.25">
      <c r="A71" s="17"/>
      <c r="B71" s="183" t="s">
        <v>107</v>
      </c>
      <c r="C71" s="183"/>
      <c r="D71" s="183"/>
      <c r="E71" s="183"/>
      <c r="F71" s="183"/>
      <c r="G71" s="183"/>
      <c r="H71" s="183"/>
      <c r="I71" s="183"/>
      <c r="J71" s="183"/>
    </row>
    <row r="72" spans="1:10" ht="45" customHeight="1" x14ac:dyDescent="0.25">
      <c r="A72" s="166" t="s">
        <v>38</v>
      </c>
      <c r="B72" s="103" t="s">
        <v>29</v>
      </c>
      <c r="C72" s="103" t="s">
        <v>53</v>
      </c>
      <c r="D72" s="103" t="s">
        <v>108</v>
      </c>
      <c r="E72" s="103" t="s">
        <v>109</v>
      </c>
      <c r="F72" s="103" t="s">
        <v>110</v>
      </c>
      <c r="G72" s="145" t="s">
        <v>111</v>
      </c>
      <c r="H72" s="145"/>
      <c r="I72" s="145" t="s">
        <v>112</v>
      </c>
      <c r="J72" s="145"/>
    </row>
    <row r="73" spans="1:10" ht="72" customHeight="1" x14ac:dyDescent="0.25">
      <c r="A73" s="167"/>
      <c r="B73" s="109" t="s">
        <v>1</v>
      </c>
      <c r="C73" s="109" t="s">
        <v>281</v>
      </c>
      <c r="D73" s="103" t="s">
        <v>113</v>
      </c>
      <c r="E73" s="103" t="s">
        <v>114</v>
      </c>
      <c r="F73" s="95" t="s">
        <v>384</v>
      </c>
      <c r="G73" s="137" t="s">
        <v>417</v>
      </c>
      <c r="H73" s="138"/>
      <c r="I73" s="139" t="s">
        <v>115</v>
      </c>
      <c r="J73" s="139"/>
    </row>
    <row r="74" spans="1:10" ht="72" customHeight="1" x14ac:dyDescent="0.25">
      <c r="A74" s="167"/>
      <c r="B74" s="109" t="s">
        <v>10</v>
      </c>
      <c r="C74" s="109" t="s">
        <v>305</v>
      </c>
      <c r="D74" s="103" t="s">
        <v>113</v>
      </c>
      <c r="E74" s="103" t="s">
        <v>114</v>
      </c>
      <c r="F74" s="95" t="s">
        <v>385</v>
      </c>
      <c r="G74" s="137" t="s">
        <v>417</v>
      </c>
      <c r="H74" s="138"/>
      <c r="I74" s="139" t="s">
        <v>115</v>
      </c>
      <c r="J74" s="139"/>
    </row>
    <row r="75" spans="1:10" ht="72" customHeight="1" x14ac:dyDescent="0.25">
      <c r="A75" s="167"/>
      <c r="B75" s="109" t="s">
        <v>17</v>
      </c>
      <c r="C75" s="109" t="s">
        <v>296</v>
      </c>
      <c r="D75" s="103" t="s">
        <v>113</v>
      </c>
      <c r="E75" s="103" t="s">
        <v>114</v>
      </c>
      <c r="F75" s="95" t="s">
        <v>386</v>
      </c>
      <c r="G75" s="137" t="s">
        <v>417</v>
      </c>
      <c r="H75" s="138"/>
      <c r="I75" s="139" t="s">
        <v>115</v>
      </c>
      <c r="J75" s="139"/>
    </row>
    <row r="76" spans="1:10" ht="72" customHeight="1" x14ac:dyDescent="0.25">
      <c r="A76" s="167"/>
      <c r="B76" s="109" t="s">
        <v>37</v>
      </c>
      <c r="C76" s="109" t="s">
        <v>183</v>
      </c>
      <c r="D76" s="103" t="s">
        <v>113</v>
      </c>
      <c r="E76" s="103" t="s">
        <v>114</v>
      </c>
      <c r="F76" s="110">
        <v>60510600</v>
      </c>
      <c r="G76" s="137" t="s">
        <v>417</v>
      </c>
      <c r="H76" s="138"/>
      <c r="I76" s="139" t="s">
        <v>115</v>
      </c>
      <c r="J76" s="139"/>
    </row>
    <row r="77" spans="1:10" ht="72" customHeight="1" x14ac:dyDescent="0.25">
      <c r="A77" s="167"/>
      <c r="B77" s="109" t="s">
        <v>38</v>
      </c>
      <c r="C77" s="109" t="s">
        <v>184</v>
      </c>
      <c r="D77" s="103" t="s">
        <v>113</v>
      </c>
      <c r="E77" s="103" t="s">
        <v>114</v>
      </c>
      <c r="F77" s="110">
        <v>897877</v>
      </c>
      <c r="G77" s="137" t="s">
        <v>417</v>
      </c>
      <c r="H77" s="138"/>
      <c r="I77" s="139" t="s">
        <v>115</v>
      </c>
      <c r="J77" s="139"/>
    </row>
    <row r="78" spans="1:10" ht="72" customHeight="1" x14ac:dyDescent="0.25">
      <c r="A78" s="167"/>
      <c r="B78" s="109" t="s">
        <v>39</v>
      </c>
      <c r="C78" s="109" t="s">
        <v>277</v>
      </c>
      <c r="D78" s="103" t="s">
        <v>113</v>
      </c>
      <c r="E78" s="103" t="s">
        <v>114</v>
      </c>
      <c r="F78" s="95" t="s">
        <v>384</v>
      </c>
      <c r="G78" s="137" t="s">
        <v>417</v>
      </c>
      <c r="H78" s="138"/>
      <c r="I78" s="139" t="s">
        <v>115</v>
      </c>
      <c r="J78" s="139"/>
    </row>
    <row r="79" spans="1:10" ht="72" customHeight="1" x14ac:dyDescent="0.25">
      <c r="A79" s="167"/>
      <c r="B79" s="109" t="s">
        <v>40</v>
      </c>
      <c r="C79" s="111" t="s">
        <v>272</v>
      </c>
      <c r="D79" s="103" t="s">
        <v>113</v>
      </c>
      <c r="E79" s="103" t="s">
        <v>114</v>
      </c>
      <c r="F79" s="95" t="s">
        <v>384</v>
      </c>
      <c r="G79" s="137" t="s">
        <v>417</v>
      </c>
      <c r="H79" s="138"/>
      <c r="I79" s="139" t="s">
        <v>115</v>
      </c>
      <c r="J79" s="139"/>
    </row>
    <row r="80" spans="1:10" ht="72" customHeight="1" x14ac:dyDescent="0.25">
      <c r="A80" s="167"/>
      <c r="B80" s="109" t="s">
        <v>41</v>
      </c>
      <c r="C80" s="111" t="s">
        <v>273</v>
      </c>
      <c r="D80" s="103" t="s">
        <v>113</v>
      </c>
      <c r="E80" s="103" t="s">
        <v>114</v>
      </c>
      <c r="F80" s="110">
        <v>897877</v>
      </c>
      <c r="G80" s="137" t="s">
        <v>417</v>
      </c>
      <c r="H80" s="138"/>
      <c r="I80" s="139" t="s">
        <v>115</v>
      </c>
      <c r="J80" s="139"/>
    </row>
    <row r="81" spans="1:10" ht="72" customHeight="1" x14ac:dyDescent="0.25">
      <c r="A81" s="167"/>
      <c r="B81" s="109" t="s">
        <v>42</v>
      </c>
      <c r="C81" s="109" t="s">
        <v>297</v>
      </c>
      <c r="D81" s="103" t="s">
        <v>113</v>
      </c>
      <c r="E81" s="103" t="s">
        <v>114</v>
      </c>
      <c r="F81" s="110">
        <v>59612723</v>
      </c>
      <c r="G81" s="137" t="s">
        <v>417</v>
      </c>
      <c r="H81" s="138"/>
      <c r="I81" s="139" t="s">
        <v>115</v>
      </c>
      <c r="J81" s="139"/>
    </row>
    <row r="82" spans="1:10" ht="72" customHeight="1" x14ac:dyDescent="0.25">
      <c r="A82" s="167"/>
      <c r="B82" s="109" t="s">
        <v>43</v>
      </c>
      <c r="C82" s="109" t="s">
        <v>178</v>
      </c>
      <c r="D82" s="103" t="s">
        <v>113</v>
      </c>
      <c r="E82" s="103" t="s">
        <v>114</v>
      </c>
      <c r="F82" s="110">
        <v>670246</v>
      </c>
      <c r="G82" s="137" t="s">
        <v>417</v>
      </c>
      <c r="H82" s="138"/>
      <c r="I82" s="139" t="s">
        <v>115</v>
      </c>
      <c r="J82" s="139"/>
    </row>
    <row r="83" spans="1:10" ht="72" customHeight="1" x14ac:dyDescent="0.25">
      <c r="A83" s="167"/>
      <c r="B83" s="109" t="s">
        <v>44</v>
      </c>
      <c r="C83" s="109" t="s">
        <v>177</v>
      </c>
      <c r="D83" s="103" t="s">
        <v>282</v>
      </c>
      <c r="E83" s="103" t="s">
        <v>114</v>
      </c>
      <c r="F83" s="110">
        <v>670246</v>
      </c>
      <c r="G83" s="137" t="s">
        <v>417</v>
      </c>
      <c r="H83" s="138"/>
      <c r="I83" s="139" t="s">
        <v>115</v>
      </c>
      <c r="J83" s="139"/>
    </row>
    <row r="84" spans="1:10" ht="72" customHeight="1" x14ac:dyDescent="0.25">
      <c r="A84" s="167"/>
      <c r="B84" s="109" t="s">
        <v>45</v>
      </c>
      <c r="C84" s="109" t="s">
        <v>254</v>
      </c>
      <c r="D84" s="103" t="s">
        <v>283</v>
      </c>
      <c r="E84" s="103" t="s">
        <v>114</v>
      </c>
      <c r="F84" s="95" t="s">
        <v>387</v>
      </c>
      <c r="G84" s="137" t="s">
        <v>417</v>
      </c>
      <c r="H84" s="138"/>
      <c r="I84" s="139" t="s">
        <v>115</v>
      </c>
      <c r="J84" s="139"/>
    </row>
    <row r="85" spans="1:10" ht="72" customHeight="1" x14ac:dyDescent="0.25">
      <c r="A85" s="167"/>
      <c r="B85" s="109" t="s">
        <v>46</v>
      </c>
      <c r="C85" s="109" t="s">
        <v>182</v>
      </c>
      <c r="D85" s="103" t="s">
        <v>283</v>
      </c>
      <c r="E85" s="103" t="s">
        <v>114</v>
      </c>
      <c r="F85" s="110">
        <v>897877</v>
      </c>
      <c r="G85" s="137" t="s">
        <v>417</v>
      </c>
      <c r="H85" s="138"/>
      <c r="I85" s="139" t="s">
        <v>115</v>
      </c>
      <c r="J85" s="139"/>
    </row>
    <row r="86" spans="1:10" ht="72" customHeight="1" x14ac:dyDescent="0.25">
      <c r="A86" s="167"/>
      <c r="B86" s="109" t="s">
        <v>47</v>
      </c>
      <c r="C86" s="109" t="s">
        <v>379</v>
      </c>
      <c r="D86" s="103" t="s">
        <v>172</v>
      </c>
      <c r="E86" s="103" t="s">
        <v>114</v>
      </c>
      <c r="F86" s="95" t="s">
        <v>388</v>
      </c>
      <c r="G86" s="137" t="s">
        <v>417</v>
      </c>
      <c r="H86" s="138"/>
      <c r="I86" s="139" t="s">
        <v>115</v>
      </c>
      <c r="J86" s="139"/>
    </row>
    <row r="87" spans="1:10" ht="72" customHeight="1" x14ac:dyDescent="0.25">
      <c r="A87" s="167"/>
      <c r="B87" s="109" t="s">
        <v>48</v>
      </c>
      <c r="C87" s="109" t="s">
        <v>380</v>
      </c>
      <c r="D87" s="103" t="s">
        <v>172</v>
      </c>
      <c r="E87" s="103" t="s">
        <v>114</v>
      </c>
      <c r="F87" s="95" t="s">
        <v>388</v>
      </c>
      <c r="G87" s="137" t="s">
        <v>417</v>
      </c>
      <c r="H87" s="138"/>
      <c r="I87" s="139" t="s">
        <v>115</v>
      </c>
      <c r="J87" s="139"/>
    </row>
    <row r="88" spans="1:10" ht="72" customHeight="1" x14ac:dyDescent="0.25">
      <c r="A88" s="167"/>
      <c r="B88" s="109" t="s">
        <v>129</v>
      </c>
      <c r="C88" s="109" t="s">
        <v>143</v>
      </c>
      <c r="D88" s="103" t="s">
        <v>172</v>
      </c>
      <c r="E88" s="103" t="s">
        <v>114</v>
      </c>
      <c r="F88" s="95" t="s">
        <v>389</v>
      </c>
      <c r="G88" s="137" t="s">
        <v>417</v>
      </c>
      <c r="H88" s="138"/>
      <c r="I88" s="139" t="s">
        <v>115</v>
      </c>
      <c r="J88" s="139"/>
    </row>
    <row r="89" spans="1:10" ht="72" customHeight="1" x14ac:dyDescent="0.25">
      <c r="A89" s="167"/>
      <c r="B89" s="109" t="s">
        <v>134</v>
      </c>
      <c r="C89" s="109" t="s">
        <v>61</v>
      </c>
      <c r="D89" s="103" t="s">
        <v>172</v>
      </c>
      <c r="E89" s="103" t="s">
        <v>114</v>
      </c>
      <c r="F89" s="95" t="s">
        <v>390</v>
      </c>
      <c r="G89" s="137" t="s">
        <v>417</v>
      </c>
      <c r="H89" s="138"/>
      <c r="I89" s="139" t="s">
        <v>115</v>
      </c>
      <c r="J89" s="139"/>
    </row>
    <row r="90" spans="1:10" ht="72" customHeight="1" x14ac:dyDescent="0.25">
      <c r="A90" s="167"/>
      <c r="B90" s="109" t="s">
        <v>135</v>
      </c>
      <c r="C90" s="109" t="s">
        <v>138</v>
      </c>
      <c r="D90" s="103" t="s">
        <v>172</v>
      </c>
      <c r="E90" s="103" t="s">
        <v>114</v>
      </c>
      <c r="F90" s="95" t="s">
        <v>391</v>
      </c>
      <c r="G90" s="137" t="s">
        <v>417</v>
      </c>
      <c r="H90" s="138"/>
      <c r="I90" s="139" t="s">
        <v>115</v>
      </c>
      <c r="J90" s="139"/>
    </row>
    <row r="91" spans="1:10" ht="72" customHeight="1" x14ac:dyDescent="0.25">
      <c r="A91" s="167"/>
      <c r="B91" s="109" t="s">
        <v>136</v>
      </c>
      <c r="C91" s="109" t="s">
        <v>381</v>
      </c>
      <c r="D91" s="103" t="s">
        <v>172</v>
      </c>
      <c r="E91" s="103" t="s">
        <v>114</v>
      </c>
      <c r="F91" s="95" t="s">
        <v>392</v>
      </c>
      <c r="G91" s="137" t="s">
        <v>417</v>
      </c>
      <c r="H91" s="138"/>
      <c r="I91" s="139" t="s">
        <v>115</v>
      </c>
      <c r="J91" s="139"/>
    </row>
    <row r="92" spans="1:10" ht="72" customHeight="1" x14ac:dyDescent="0.25">
      <c r="A92" s="167"/>
      <c r="B92" s="109" t="s">
        <v>173</v>
      </c>
      <c r="C92" s="109" t="s">
        <v>65</v>
      </c>
      <c r="D92" s="103" t="s">
        <v>172</v>
      </c>
      <c r="E92" s="103" t="s">
        <v>114</v>
      </c>
      <c r="F92" s="95" t="s">
        <v>393</v>
      </c>
      <c r="G92" s="137" t="s">
        <v>417</v>
      </c>
      <c r="H92" s="138"/>
      <c r="I92" s="139" t="s">
        <v>115</v>
      </c>
      <c r="J92" s="139"/>
    </row>
    <row r="93" spans="1:10" ht="72" customHeight="1" x14ac:dyDescent="0.25">
      <c r="A93" s="167"/>
      <c r="B93" s="109" t="s">
        <v>174</v>
      </c>
      <c r="C93" s="109" t="s">
        <v>298</v>
      </c>
      <c r="D93" s="103" t="s">
        <v>172</v>
      </c>
      <c r="E93" s="103" t="s">
        <v>114</v>
      </c>
      <c r="F93" s="95" t="s">
        <v>394</v>
      </c>
      <c r="G93" s="137" t="s">
        <v>417</v>
      </c>
      <c r="H93" s="138"/>
      <c r="I93" s="139" t="s">
        <v>115</v>
      </c>
      <c r="J93" s="139"/>
    </row>
    <row r="94" spans="1:10" ht="72" customHeight="1" x14ac:dyDescent="0.25">
      <c r="A94" s="167"/>
      <c r="B94" s="109" t="s">
        <v>175</v>
      </c>
      <c r="C94" s="109" t="s">
        <v>299</v>
      </c>
      <c r="D94" s="103" t="s">
        <v>172</v>
      </c>
      <c r="E94" s="103" t="s">
        <v>114</v>
      </c>
      <c r="F94" s="95" t="s">
        <v>395</v>
      </c>
      <c r="G94" s="137" t="s">
        <v>417</v>
      </c>
      <c r="H94" s="138"/>
      <c r="I94" s="139" t="s">
        <v>115</v>
      </c>
      <c r="J94" s="139"/>
    </row>
    <row r="95" spans="1:10" ht="72" customHeight="1" x14ac:dyDescent="0.25">
      <c r="A95" s="167"/>
      <c r="B95" s="109" t="s">
        <v>176</v>
      </c>
      <c r="C95" s="109" t="s">
        <v>64</v>
      </c>
      <c r="D95" s="103" t="s">
        <v>172</v>
      </c>
      <c r="E95" s="103" t="s">
        <v>114</v>
      </c>
      <c r="F95" s="95" t="s">
        <v>396</v>
      </c>
      <c r="G95" s="137" t="s">
        <v>417</v>
      </c>
      <c r="H95" s="138"/>
      <c r="I95" s="139" t="s">
        <v>115</v>
      </c>
      <c r="J95" s="139"/>
    </row>
    <row r="96" spans="1:10" ht="72" customHeight="1" x14ac:dyDescent="0.25">
      <c r="A96" s="167"/>
      <c r="B96" s="109" t="s">
        <v>300</v>
      </c>
      <c r="C96" s="95" t="s">
        <v>63</v>
      </c>
      <c r="D96" s="103" t="s">
        <v>172</v>
      </c>
      <c r="E96" s="103" t="s">
        <v>114</v>
      </c>
      <c r="F96" s="95" t="s">
        <v>397</v>
      </c>
      <c r="G96" s="137" t="s">
        <v>417</v>
      </c>
      <c r="H96" s="138"/>
      <c r="I96" s="139" t="s">
        <v>115</v>
      </c>
      <c r="J96" s="139"/>
    </row>
    <row r="97" spans="1:10" ht="72" customHeight="1" x14ac:dyDescent="0.25">
      <c r="A97" s="167"/>
      <c r="B97" s="109" t="s">
        <v>382</v>
      </c>
      <c r="C97" s="95" t="s">
        <v>181</v>
      </c>
      <c r="D97" s="103" t="s">
        <v>172</v>
      </c>
      <c r="E97" s="103" t="s">
        <v>114</v>
      </c>
      <c r="F97" s="95" t="s">
        <v>398</v>
      </c>
      <c r="G97" s="137" t="s">
        <v>417</v>
      </c>
      <c r="H97" s="138"/>
      <c r="I97" s="139" t="s">
        <v>115</v>
      </c>
      <c r="J97" s="139"/>
    </row>
    <row r="98" spans="1:10" ht="72" customHeight="1" x14ac:dyDescent="0.25">
      <c r="A98" s="167"/>
      <c r="B98" s="109" t="s">
        <v>383</v>
      </c>
      <c r="C98" s="95" t="s">
        <v>145</v>
      </c>
      <c r="D98" s="103" t="s">
        <v>172</v>
      </c>
      <c r="E98" s="103" t="s">
        <v>114</v>
      </c>
      <c r="F98" s="95" t="s">
        <v>399</v>
      </c>
      <c r="G98" s="137" t="s">
        <v>417</v>
      </c>
      <c r="H98" s="138"/>
      <c r="I98" s="139" t="s">
        <v>115</v>
      </c>
      <c r="J98" s="139"/>
    </row>
    <row r="99" spans="1:10" ht="28.5" customHeight="1" x14ac:dyDescent="0.25">
      <c r="A99" s="17"/>
      <c r="B99" s="165" t="s">
        <v>116</v>
      </c>
      <c r="C99" s="165"/>
      <c r="D99" s="165"/>
      <c r="E99" s="165"/>
      <c r="F99" s="165"/>
      <c r="G99" s="165"/>
      <c r="H99" s="165"/>
      <c r="I99" s="165"/>
      <c r="J99" s="165"/>
    </row>
    <row r="100" spans="1:10" ht="14.25" customHeight="1" x14ac:dyDescent="0.25">
      <c r="A100" s="17"/>
      <c r="B100" s="168" t="s">
        <v>117</v>
      </c>
      <c r="C100" s="168"/>
      <c r="D100" s="168"/>
      <c r="E100" s="168"/>
      <c r="F100" s="168"/>
      <c r="G100" s="168"/>
      <c r="H100" s="168"/>
      <c r="I100" s="168"/>
      <c r="J100" s="170" t="s">
        <v>118</v>
      </c>
    </row>
    <row r="101" spans="1:10" s="5" customFormat="1" ht="28.5" customHeight="1" x14ac:dyDescent="0.2">
      <c r="A101" s="163" t="s">
        <v>39</v>
      </c>
      <c r="B101" s="168" t="s">
        <v>29</v>
      </c>
      <c r="C101" s="168" t="s">
        <v>119</v>
      </c>
      <c r="D101" s="168" t="s">
        <v>120</v>
      </c>
      <c r="E101" s="168" t="s">
        <v>121</v>
      </c>
      <c r="F101" s="168"/>
      <c r="G101" s="168"/>
      <c r="H101" s="170" t="s">
        <v>122</v>
      </c>
      <c r="I101" s="170"/>
      <c r="J101" s="170"/>
    </row>
    <row r="102" spans="1:10" x14ac:dyDescent="0.25">
      <c r="A102" s="164"/>
      <c r="B102" s="168"/>
      <c r="C102" s="169"/>
      <c r="D102" s="168"/>
      <c r="E102" s="168"/>
      <c r="F102" s="168"/>
      <c r="G102" s="168"/>
      <c r="H102" s="76" t="s">
        <v>123</v>
      </c>
      <c r="I102" s="76" t="s">
        <v>124</v>
      </c>
      <c r="J102" s="170"/>
    </row>
    <row r="103" spans="1:10" ht="30" x14ac:dyDescent="0.25">
      <c r="A103" s="164"/>
      <c r="B103" s="107" t="s">
        <v>1</v>
      </c>
      <c r="C103" s="56" t="s">
        <v>277</v>
      </c>
      <c r="D103" s="108" t="s">
        <v>414</v>
      </c>
      <c r="E103" s="142" t="s">
        <v>443</v>
      </c>
      <c r="F103" s="143"/>
      <c r="G103" s="144"/>
      <c r="H103" s="23"/>
      <c r="I103" s="23"/>
      <c r="J103" s="24">
        <v>3037738</v>
      </c>
    </row>
    <row r="104" spans="1:10" ht="31.5" x14ac:dyDescent="0.25">
      <c r="A104" s="164"/>
      <c r="B104" s="107" t="s">
        <v>10</v>
      </c>
      <c r="C104" s="96" t="s">
        <v>303</v>
      </c>
      <c r="D104" s="118" t="s">
        <v>438</v>
      </c>
      <c r="E104" s="142" t="s">
        <v>437</v>
      </c>
      <c r="F104" s="143"/>
      <c r="G104" s="144"/>
      <c r="H104" s="23"/>
      <c r="I104" s="23"/>
      <c r="J104" s="24">
        <v>3037838</v>
      </c>
    </row>
    <row r="105" spans="1:10" ht="30" x14ac:dyDescent="0.25">
      <c r="A105" s="164"/>
      <c r="B105" s="107" t="s">
        <v>17</v>
      </c>
      <c r="C105" s="56" t="s">
        <v>183</v>
      </c>
      <c r="D105" s="108" t="s">
        <v>414</v>
      </c>
      <c r="E105" s="142" t="s">
        <v>439</v>
      </c>
      <c r="F105" s="143"/>
      <c r="G105" s="144"/>
      <c r="H105" s="23"/>
      <c r="I105" s="23"/>
      <c r="J105" s="24">
        <v>3037838</v>
      </c>
    </row>
    <row r="106" spans="1:10" ht="31.5" x14ac:dyDescent="0.25">
      <c r="A106" s="164"/>
      <c r="B106" s="107" t="s">
        <v>37</v>
      </c>
      <c r="C106" s="57" t="s">
        <v>272</v>
      </c>
      <c r="D106" s="108" t="s">
        <v>414</v>
      </c>
      <c r="E106" s="142" t="s">
        <v>437</v>
      </c>
      <c r="F106" s="143"/>
      <c r="G106" s="144"/>
      <c r="H106" s="23"/>
      <c r="I106" s="23"/>
      <c r="J106" s="24">
        <v>3037838</v>
      </c>
    </row>
    <row r="107" spans="1:10" ht="60" x14ac:dyDescent="0.25">
      <c r="A107" s="106"/>
      <c r="B107" s="107" t="s">
        <v>38</v>
      </c>
      <c r="C107" s="98" t="s">
        <v>305</v>
      </c>
      <c r="D107" s="118" t="s">
        <v>441</v>
      </c>
      <c r="E107" s="142" t="s">
        <v>440</v>
      </c>
      <c r="F107" s="143"/>
      <c r="G107" s="144"/>
      <c r="H107" s="23"/>
      <c r="I107" s="23"/>
      <c r="J107" s="24">
        <v>3037339</v>
      </c>
    </row>
    <row r="108" spans="1:10" ht="31.5" x14ac:dyDescent="0.25">
      <c r="A108" s="106"/>
      <c r="B108" s="107" t="s">
        <v>39</v>
      </c>
      <c r="C108" s="57" t="s">
        <v>308</v>
      </c>
      <c r="D108" s="108" t="s">
        <v>414</v>
      </c>
      <c r="E108" s="142" t="s">
        <v>442</v>
      </c>
      <c r="F108" s="143"/>
      <c r="G108" s="144"/>
      <c r="H108" s="23"/>
      <c r="I108" s="23"/>
      <c r="J108" s="24">
        <v>3037737</v>
      </c>
    </row>
    <row r="109" spans="1:10" ht="15.75" x14ac:dyDescent="0.25">
      <c r="A109" s="106"/>
      <c r="B109" s="107" t="s">
        <v>40</v>
      </c>
      <c r="C109" s="57" t="s">
        <v>271</v>
      </c>
      <c r="D109" s="108" t="s">
        <v>415</v>
      </c>
      <c r="E109" s="145" t="s">
        <v>416</v>
      </c>
      <c r="F109" s="145"/>
      <c r="G109" s="145"/>
      <c r="H109" s="23"/>
      <c r="I109" s="23"/>
      <c r="J109" s="24">
        <v>8718359</v>
      </c>
    </row>
    <row r="110" spans="1:10" ht="30" customHeight="1" x14ac:dyDescent="0.25">
      <c r="A110" s="17"/>
      <c r="B110" s="140" t="s">
        <v>125</v>
      </c>
      <c r="C110" s="141"/>
      <c r="D110" s="72"/>
      <c r="E110" s="140" t="s">
        <v>290</v>
      </c>
      <c r="F110" s="140"/>
      <c r="G110" s="140"/>
      <c r="H110" s="140"/>
      <c r="I110" s="140"/>
      <c r="J110" s="140"/>
    </row>
    <row r="111" spans="1:10" ht="27" customHeight="1" x14ac:dyDescent="0.25">
      <c r="A111" s="6"/>
      <c r="B111" s="7"/>
      <c r="C111" s="8"/>
      <c r="D111" s="8"/>
      <c r="E111" s="8"/>
      <c r="F111" s="9"/>
      <c r="G111" s="9"/>
      <c r="H111" s="10"/>
      <c r="I111" s="10"/>
      <c r="J111" s="7"/>
    </row>
    <row r="112" spans="1:10" x14ac:dyDescent="0.25">
      <c r="A112" s="11"/>
      <c r="B112" s="12" t="s">
        <v>126</v>
      </c>
      <c r="C112" s="13"/>
      <c r="D112" s="78" t="s">
        <v>288</v>
      </c>
      <c r="E112" s="13" t="s">
        <v>301</v>
      </c>
      <c r="F112" s="13"/>
      <c r="G112" s="13"/>
      <c r="I112" s="13"/>
    </row>
    <row r="113" spans="2:9" ht="24.75" customHeight="1" x14ac:dyDescent="0.25">
      <c r="B113" s="2"/>
      <c r="C113" s="13"/>
      <c r="D113" s="13"/>
      <c r="E113" s="13"/>
      <c r="F113" s="13"/>
      <c r="G113" s="13"/>
      <c r="I113" s="13"/>
    </row>
    <row r="114" spans="2:9" x14ac:dyDescent="0.25">
      <c r="B114" s="13" t="s">
        <v>127</v>
      </c>
      <c r="C114" s="13"/>
      <c r="D114" s="78" t="s">
        <v>288</v>
      </c>
      <c r="E114" s="13" t="s">
        <v>77</v>
      </c>
      <c r="F114" s="13"/>
      <c r="G114" s="13"/>
      <c r="I114" s="13"/>
    </row>
    <row r="115" spans="2:9" x14ac:dyDescent="0.25">
      <c r="B115" s="2"/>
      <c r="C115" s="13"/>
      <c r="D115" s="13"/>
      <c r="E115" s="13"/>
      <c r="F115" s="13"/>
      <c r="G115" s="13"/>
      <c r="I115" s="13"/>
    </row>
    <row r="116" spans="2:9" ht="30" customHeight="1" x14ac:dyDescent="0.25">
      <c r="B116" s="136" t="s">
        <v>128</v>
      </c>
      <c r="C116" s="136"/>
      <c r="D116" s="78" t="s">
        <v>288</v>
      </c>
      <c r="E116" s="13" t="s">
        <v>77</v>
      </c>
      <c r="F116" s="13"/>
      <c r="G116" s="13"/>
      <c r="I116" s="13"/>
    </row>
    <row r="117" spans="2:9" x14ac:dyDescent="0.25">
      <c r="B117" s="2"/>
      <c r="C117" s="13"/>
      <c r="D117" s="13"/>
      <c r="E117" s="13"/>
      <c r="F117" s="13"/>
      <c r="G117" s="13"/>
      <c r="H117" s="13"/>
      <c r="I117" s="13"/>
    </row>
  </sheetData>
  <mergeCells count="165">
    <mergeCell ref="C22:D22"/>
    <mergeCell ref="G97:H97"/>
    <mergeCell ref="I97:J97"/>
    <mergeCell ref="B71:J71"/>
    <mergeCell ref="G72:H72"/>
    <mergeCell ref="I72:J72"/>
    <mergeCell ref="G73:H73"/>
    <mergeCell ref="I73:J73"/>
    <mergeCell ref="G74:H74"/>
    <mergeCell ref="I74:J74"/>
    <mergeCell ref="G81:H81"/>
    <mergeCell ref="I81:J81"/>
    <mergeCell ref="G86:H86"/>
    <mergeCell ref="G80:H80"/>
    <mergeCell ref="I80:J80"/>
    <mergeCell ref="G79:H79"/>
    <mergeCell ref="I79:J79"/>
    <mergeCell ref="G95:H95"/>
    <mergeCell ref="I95:J95"/>
    <mergeCell ref="G96:H96"/>
    <mergeCell ref="I76:J76"/>
    <mergeCell ref="G77:H77"/>
    <mergeCell ref="I77:J77"/>
    <mergeCell ref="G76:H76"/>
    <mergeCell ref="A2:A4"/>
    <mergeCell ref="B2:J2"/>
    <mergeCell ref="B3:D3"/>
    <mergeCell ref="E3:J3"/>
    <mergeCell ref="B4:D4"/>
    <mergeCell ref="E4:J4"/>
    <mergeCell ref="B14:D14"/>
    <mergeCell ref="E14:J14"/>
    <mergeCell ref="B9:D9"/>
    <mergeCell ref="E9:J9"/>
    <mergeCell ref="B10:D10"/>
    <mergeCell ref="E10:J10"/>
    <mergeCell ref="B11:J11"/>
    <mergeCell ref="B12:D12"/>
    <mergeCell ref="E12:J12"/>
    <mergeCell ref="B13:D13"/>
    <mergeCell ref="E13:J13"/>
    <mergeCell ref="A12:A36"/>
    <mergeCell ref="B5:D5"/>
    <mergeCell ref="E5:J5"/>
    <mergeCell ref="B6:J6"/>
    <mergeCell ref="B18:D18"/>
    <mergeCell ref="E18:J18"/>
    <mergeCell ref="B19:B21"/>
    <mergeCell ref="C27:D27"/>
    <mergeCell ref="C28:D28"/>
    <mergeCell ref="C23:D23"/>
    <mergeCell ref="C33:D33"/>
    <mergeCell ref="I96:J96"/>
    <mergeCell ref="C37:D37"/>
    <mergeCell ref="C38:D38"/>
    <mergeCell ref="C39:D39"/>
    <mergeCell ref="C40:D40"/>
    <mergeCell ref="C41:D41"/>
    <mergeCell ref="C35:D35"/>
    <mergeCell ref="C29:D29"/>
    <mergeCell ref="C30:D30"/>
    <mergeCell ref="C31:D31"/>
    <mergeCell ref="C32:D32"/>
    <mergeCell ref="C34:D34"/>
    <mergeCell ref="I78:J78"/>
    <mergeCell ref="C36:D36"/>
    <mergeCell ref="G75:H75"/>
    <mergeCell ref="I75:J75"/>
    <mergeCell ref="C42:J42"/>
    <mergeCell ref="C48:J48"/>
    <mergeCell ref="C68:J68"/>
    <mergeCell ref="C70:J70"/>
    <mergeCell ref="C69:J69"/>
    <mergeCell ref="C55:J55"/>
    <mergeCell ref="F1:J1"/>
    <mergeCell ref="C19:D21"/>
    <mergeCell ref="E19:J19"/>
    <mergeCell ref="E20:F20"/>
    <mergeCell ref="G20:H20"/>
    <mergeCell ref="B7:D7"/>
    <mergeCell ref="E7:J7"/>
    <mergeCell ref="B8:D8"/>
    <mergeCell ref="E8:J8"/>
    <mergeCell ref="B15:D15"/>
    <mergeCell ref="E15:J15"/>
    <mergeCell ref="B16:D16"/>
    <mergeCell ref="E16:J16"/>
    <mergeCell ref="B17:D17"/>
    <mergeCell ref="E17:J17"/>
    <mergeCell ref="I20:J20"/>
    <mergeCell ref="C24:D24"/>
    <mergeCell ref="C25:D25"/>
    <mergeCell ref="C26:D26"/>
    <mergeCell ref="A101:A106"/>
    <mergeCell ref="G93:H93"/>
    <mergeCell ref="I93:J93"/>
    <mergeCell ref="G92:H92"/>
    <mergeCell ref="I92:J92"/>
    <mergeCell ref="B99:J99"/>
    <mergeCell ref="A72:A98"/>
    <mergeCell ref="I86:J86"/>
    <mergeCell ref="C101:C102"/>
    <mergeCell ref="D101:D102"/>
    <mergeCell ref="B100:I100"/>
    <mergeCell ref="J100:J102"/>
    <mergeCell ref="B101:B102"/>
    <mergeCell ref="E101:G102"/>
    <mergeCell ref="H101:I101"/>
    <mergeCell ref="G78:H78"/>
    <mergeCell ref="G82:H82"/>
    <mergeCell ref="I82:J82"/>
    <mergeCell ref="G83:H83"/>
    <mergeCell ref="I83:J83"/>
    <mergeCell ref="G84:H84"/>
    <mergeCell ref="I84:J84"/>
    <mergeCell ref="G85:H85"/>
    <mergeCell ref="I85:J85"/>
    <mergeCell ref="A43:A67"/>
    <mergeCell ref="C52:J52"/>
    <mergeCell ref="C56:J56"/>
    <mergeCell ref="C53:J53"/>
    <mergeCell ref="C54:J54"/>
    <mergeCell ref="C44:J44"/>
    <mergeCell ref="C46:J46"/>
    <mergeCell ref="C47:J47"/>
    <mergeCell ref="C50:J50"/>
    <mergeCell ref="C51:J51"/>
    <mergeCell ref="C59:J59"/>
    <mergeCell ref="C66:J66"/>
    <mergeCell ref="C49:J49"/>
    <mergeCell ref="C60:J60"/>
    <mergeCell ref="C64:J64"/>
    <mergeCell ref="C65:J65"/>
    <mergeCell ref="C67:J67"/>
    <mergeCell ref="C57:J57"/>
    <mergeCell ref="C58:J58"/>
    <mergeCell ref="C63:J63"/>
    <mergeCell ref="C62:J62"/>
    <mergeCell ref="C61:J61"/>
    <mergeCell ref="B43:J43"/>
    <mergeCell ref="C45:J45"/>
    <mergeCell ref="B116:C116"/>
    <mergeCell ref="G87:H87"/>
    <mergeCell ref="I87:J87"/>
    <mergeCell ref="G88:H88"/>
    <mergeCell ref="I88:J88"/>
    <mergeCell ref="G89:H89"/>
    <mergeCell ref="I89:J89"/>
    <mergeCell ref="G90:H90"/>
    <mergeCell ref="I90:J90"/>
    <mergeCell ref="G91:H91"/>
    <mergeCell ref="I91:J91"/>
    <mergeCell ref="B110:C110"/>
    <mergeCell ref="E110:J110"/>
    <mergeCell ref="G94:H94"/>
    <mergeCell ref="I94:J94"/>
    <mergeCell ref="G98:H98"/>
    <mergeCell ref="I98:J98"/>
    <mergeCell ref="E105:G105"/>
    <mergeCell ref="E106:G106"/>
    <mergeCell ref="E103:G103"/>
    <mergeCell ref="E104:G104"/>
    <mergeCell ref="E107:G107"/>
    <mergeCell ref="E108:G108"/>
    <mergeCell ref="E109:G109"/>
  </mergeCells>
  <hyperlinks>
    <hyperlink ref="E9" r:id="rId1"/>
  </hyperlinks>
  <pageMargins left="0.2" right="0.19685039370078741" top="0.41" bottom="0.23622047244094491" header="0.16" footer="0.23622047244094491"/>
  <pageSetup paperSize="9" scale="73" orientation="portrait"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9"/>
  <sheetViews>
    <sheetView zoomScaleNormal="100" zoomScaleSheetLayoutView="100" workbookViewId="0">
      <selection activeCell="Q19" sqref="Q19"/>
    </sheetView>
  </sheetViews>
  <sheetFormatPr defaultRowHeight="15" x14ac:dyDescent="0.25"/>
  <cols>
    <col min="1" max="1" width="3.85546875" style="14" customWidth="1"/>
    <col min="2" max="2" width="39.42578125" style="14" customWidth="1"/>
    <col min="3" max="3" width="38.140625" style="14" customWidth="1"/>
    <col min="4" max="8" width="8.7109375" style="14" customWidth="1"/>
    <col min="9" max="9" width="10.7109375" style="14" customWidth="1"/>
    <col min="10" max="16384" width="9.140625" style="3"/>
  </cols>
  <sheetData>
    <row r="1" spans="1:9" ht="16.5" customHeight="1" x14ac:dyDescent="0.25">
      <c r="A1" s="274" t="s">
        <v>149</v>
      </c>
      <c r="B1" s="275"/>
      <c r="C1" s="275"/>
      <c r="D1" s="275"/>
      <c r="E1" s="275"/>
      <c r="F1" s="275"/>
      <c r="G1" s="275"/>
      <c r="H1" s="275"/>
      <c r="I1" s="276"/>
    </row>
    <row r="2" spans="1:9" ht="16.5" customHeight="1" x14ac:dyDescent="0.25">
      <c r="A2" s="90"/>
      <c r="B2" s="90"/>
      <c r="C2" s="90"/>
      <c r="D2" s="90"/>
      <c r="E2" s="90"/>
      <c r="F2" s="90"/>
      <c r="G2" s="90"/>
      <c r="H2" s="90"/>
      <c r="I2" s="90"/>
    </row>
    <row r="3" spans="1:9" ht="51" customHeight="1" x14ac:dyDescent="0.25">
      <c r="A3" s="42" t="s">
        <v>29</v>
      </c>
      <c r="B3" s="43" t="s">
        <v>156</v>
      </c>
      <c r="C3" s="43" t="s">
        <v>150</v>
      </c>
      <c r="D3" s="168" t="s">
        <v>151</v>
      </c>
      <c r="E3" s="168"/>
      <c r="F3" s="168"/>
      <c r="G3" s="168" t="s">
        <v>152</v>
      </c>
      <c r="H3" s="168"/>
      <c r="I3" s="168"/>
    </row>
    <row r="4" spans="1:9" ht="63" customHeight="1" x14ac:dyDescent="0.25">
      <c r="A4" s="42">
        <v>1</v>
      </c>
      <c r="B4" s="44" t="s">
        <v>186</v>
      </c>
      <c r="C4" s="50" t="s">
        <v>187</v>
      </c>
      <c r="D4" s="277" t="s">
        <v>153</v>
      </c>
      <c r="E4" s="277"/>
      <c r="F4" s="277"/>
      <c r="G4" s="145" t="s">
        <v>188</v>
      </c>
      <c r="H4" s="145"/>
      <c r="I4" s="145"/>
    </row>
    <row r="5" spans="1:9" ht="96" customHeight="1" x14ac:dyDescent="0.25">
      <c r="A5" s="42">
        <v>2</v>
      </c>
      <c r="B5" s="44" t="s">
        <v>189</v>
      </c>
      <c r="C5" s="71" t="s">
        <v>187</v>
      </c>
      <c r="D5" s="272" t="s">
        <v>154</v>
      </c>
      <c r="E5" s="272"/>
      <c r="F5" s="272"/>
      <c r="G5" s="145" t="s">
        <v>188</v>
      </c>
      <c r="H5" s="145"/>
      <c r="I5" s="145"/>
    </row>
    <row r="6" spans="1:9" ht="77.25" customHeight="1" x14ac:dyDescent="0.25">
      <c r="A6" s="42">
        <v>3</v>
      </c>
      <c r="B6" s="56" t="s">
        <v>277</v>
      </c>
      <c r="C6" s="65" t="s">
        <v>302</v>
      </c>
      <c r="D6" s="273" t="s">
        <v>155</v>
      </c>
      <c r="E6" s="272"/>
      <c r="F6" s="272"/>
      <c r="G6" s="145" t="s">
        <v>278</v>
      </c>
      <c r="H6" s="145"/>
      <c r="I6" s="145"/>
    </row>
    <row r="7" spans="1:9" ht="74.25" customHeight="1" x14ac:dyDescent="0.25">
      <c r="A7" s="42">
        <v>4</v>
      </c>
      <c r="B7" s="96" t="s">
        <v>303</v>
      </c>
      <c r="C7" s="97" t="s">
        <v>304</v>
      </c>
      <c r="D7" s="273" t="s">
        <v>155</v>
      </c>
      <c r="E7" s="272"/>
      <c r="F7" s="272"/>
      <c r="G7" s="249" t="s">
        <v>185</v>
      </c>
      <c r="H7" s="250"/>
      <c r="I7" s="251"/>
    </row>
    <row r="8" spans="1:9" ht="72.75" customHeight="1" x14ac:dyDescent="0.25">
      <c r="A8" s="42">
        <v>5</v>
      </c>
      <c r="B8" s="56" t="s">
        <v>183</v>
      </c>
      <c r="C8" s="65" t="s">
        <v>275</v>
      </c>
      <c r="D8" s="272" t="s">
        <v>155</v>
      </c>
      <c r="E8" s="272"/>
      <c r="F8" s="272"/>
      <c r="G8" s="249" t="s">
        <v>185</v>
      </c>
      <c r="H8" s="250"/>
      <c r="I8" s="251"/>
    </row>
    <row r="9" spans="1:9" ht="81" customHeight="1" x14ac:dyDescent="0.25">
      <c r="A9" s="42">
        <v>6</v>
      </c>
      <c r="B9" s="98" t="s">
        <v>305</v>
      </c>
      <c r="C9" s="97" t="s">
        <v>306</v>
      </c>
      <c r="D9" s="272" t="s">
        <v>155</v>
      </c>
      <c r="E9" s="272"/>
      <c r="F9" s="272"/>
      <c r="G9" s="145" t="s">
        <v>185</v>
      </c>
      <c r="H9" s="145"/>
      <c r="I9" s="145"/>
    </row>
    <row r="10" spans="1:9" ht="87" customHeight="1" x14ac:dyDescent="0.25">
      <c r="A10" s="42">
        <v>7</v>
      </c>
      <c r="B10" s="57" t="s">
        <v>271</v>
      </c>
      <c r="C10" s="65" t="s">
        <v>180</v>
      </c>
      <c r="D10" s="272" t="s">
        <v>155</v>
      </c>
      <c r="E10" s="272"/>
      <c r="F10" s="272"/>
      <c r="G10" s="145" t="s">
        <v>279</v>
      </c>
      <c r="H10" s="145"/>
      <c r="I10" s="145"/>
    </row>
    <row r="11" spans="1:9" ht="83.25" customHeight="1" x14ac:dyDescent="0.25">
      <c r="A11" s="42">
        <v>8</v>
      </c>
      <c r="B11" s="57" t="s">
        <v>272</v>
      </c>
      <c r="C11" s="65" t="s">
        <v>307</v>
      </c>
      <c r="D11" s="272" t="s">
        <v>155</v>
      </c>
      <c r="E11" s="272"/>
      <c r="F11" s="272"/>
      <c r="G11" s="145" t="s">
        <v>278</v>
      </c>
      <c r="H11" s="145"/>
      <c r="I11" s="145"/>
    </row>
    <row r="12" spans="1:9" ht="94.5" customHeight="1" x14ac:dyDescent="0.25">
      <c r="A12" s="42">
        <v>9</v>
      </c>
      <c r="B12" s="57" t="s">
        <v>308</v>
      </c>
      <c r="C12" s="65" t="s">
        <v>309</v>
      </c>
      <c r="D12" s="272" t="s">
        <v>155</v>
      </c>
      <c r="E12" s="272"/>
      <c r="F12" s="272"/>
      <c r="G12" s="145" t="s">
        <v>278</v>
      </c>
      <c r="H12" s="145"/>
      <c r="I12" s="145"/>
    </row>
    <row r="13" spans="1:9" ht="94.5" customHeight="1" x14ac:dyDescent="0.25">
      <c r="A13" s="42">
        <v>10</v>
      </c>
      <c r="B13" s="45" t="s">
        <v>143</v>
      </c>
      <c r="C13" s="47" t="s">
        <v>310</v>
      </c>
      <c r="D13" s="272" t="s">
        <v>155</v>
      </c>
      <c r="E13" s="272"/>
      <c r="F13" s="272"/>
      <c r="G13" s="145" t="s">
        <v>185</v>
      </c>
      <c r="H13" s="145"/>
      <c r="I13" s="145"/>
    </row>
    <row r="14" spans="1:9" ht="94.5" customHeight="1" x14ac:dyDescent="0.25">
      <c r="A14" s="42">
        <v>11</v>
      </c>
      <c r="B14" s="45" t="s">
        <v>63</v>
      </c>
      <c r="C14" s="46" t="s">
        <v>141</v>
      </c>
      <c r="D14" s="272" t="s">
        <v>155</v>
      </c>
      <c r="E14" s="272"/>
      <c r="F14" s="272"/>
      <c r="G14" s="145" t="s">
        <v>185</v>
      </c>
      <c r="H14" s="145"/>
      <c r="I14" s="145"/>
    </row>
    <row r="15" spans="1:9" ht="94.5" customHeight="1" x14ac:dyDescent="0.25">
      <c r="A15" s="42">
        <v>12</v>
      </c>
      <c r="B15" s="45" t="s">
        <v>61</v>
      </c>
      <c r="C15" s="46" t="s">
        <v>139</v>
      </c>
      <c r="D15" s="273" t="s">
        <v>155</v>
      </c>
      <c r="E15" s="272"/>
      <c r="F15" s="272"/>
      <c r="G15" s="145" t="s">
        <v>185</v>
      </c>
      <c r="H15" s="145"/>
      <c r="I15" s="145"/>
    </row>
    <row r="16" spans="1:9" ht="94.5" customHeight="1" x14ac:dyDescent="0.25">
      <c r="A16" s="42">
        <v>13</v>
      </c>
      <c r="B16" s="45" t="s">
        <v>143</v>
      </c>
      <c r="C16" s="47" t="s">
        <v>144</v>
      </c>
      <c r="D16" s="272" t="s">
        <v>155</v>
      </c>
      <c r="E16" s="272"/>
      <c r="F16" s="272"/>
      <c r="G16" s="145" t="s">
        <v>185</v>
      </c>
      <c r="H16" s="145"/>
      <c r="I16" s="145"/>
    </row>
    <row r="17" spans="1:9" ht="94.5" customHeight="1" x14ac:dyDescent="0.25">
      <c r="A17" s="42">
        <v>14</v>
      </c>
      <c r="B17" s="45" t="s">
        <v>65</v>
      </c>
      <c r="C17" s="46" t="s">
        <v>147</v>
      </c>
      <c r="D17" s="272" t="s">
        <v>155</v>
      </c>
      <c r="E17" s="272"/>
      <c r="F17" s="272"/>
      <c r="G17" s="145" t="s">
        <v>185</v>
      </c>
      <c r="H17" s="145"/>
      <c r="I17" s="145"/>
    </row>
    <row r="18" spans="1:9" ht="94.5" customHeight="1" x14ac:dyDescent="0.25">
      <c r="A18" s="42">
        <v>15</v>
      </c>
      <c r="B18" s="45" t="s">
        <v>138</v>
      </c>
      <c r="C18" s="47" t="s">
        <v>148</v>
      </c>
      <c r="D18" s="272" t="s">
        <v>155</v>
      </c>
      <c r="E18" s="272"/>
      <c r="F18" s="272"/>
      <c r="G18" s="145" t="s">
        <v>185</v>
      </c>
      <c r="H18" s="145"/>
      <c r="I18" s="145"/>
    </row>
    <row r="19" spans="1:9" ht="94.5" customHeight="1" x14ac:dyDescent="0.25">
      <c r="A19" s="42">
        <v>16</v>
      </c>
      <c r="B19" s="48" t="s">
        <v>161</v>
      </c>
      <c r="C19" s="46" t="s">
        <v>162</v>
      </c>
      <c r="D19" s="272" t="s">
        <v>155</v>
      </c>
      <c r="E19" s="272"/>
      <c r="F19" s="272"/>
      <c r="G19" s="145" t="s">
        <v>185</v>
      </c>
      <c r="H19" s="145"/>
      <c r="I19" s="145"/>
    </row>
  </sheetData>
  <mergeCells count="35">
    <mergeCell ref="A1:I1"/>
    <mergeCell ref="D3:F3"/>
    <mergeCell ref="G3:I3"/>
    <mergeCell ref="D4:F4"/>
    <mergeCell ref="G4:I4"/>
    <mergeCell ref="G5:I5"/>
    <mergeCell ref="G6:I6"/>
    <mergeCell ref="G7:I7"/>
    <mergeCell ref="G8:I8"/>
    <mergeCell ref="D5:F5"/>
    <mergeCell ref="D6:F6"/>
    <mergeCell ref="D7:F7"/>
    <mergeCell ref="D8:F8"/>
    <mergeCell ref="D19:F19"/>
    <mergeCell ref="G19:I19"/>
    <mergeCell ref="G9:I9"/>
    <mergeCell ref="G10:I10"/>
    <mergeCell ref="D11:F11"/>
    <mergeCell ref="G11:I11"/>
    <mergeCell ref="D12:F12"/>
    <mergeCell ref="G12:I12"/>
    <mergeCell ref="D9:F9"/>
    <mergeCell ref="D10:F10"/>
    <mergeCell ref="D13:F13"/>
    <mergeCell ref="G13:I13"/>
    <mergeCell ref="D14:F14"/>
    <mergeCell ref="G14:I14"/>
    <mergeCell ref="D15:F15"/>
    <mergeCell ref="G15:I15"/>
    <mergeCell ref="D16:F16"/>
    <mergeCell ref="G16:I16"/>
    <mergeCell ref="D17:F17"/>
    <mergeCell ref="G17:I17"/>
    <mergeCell ref="D18:F18"/>
    <mergeCell ref="G18:I18"/>
  </mergeCells>
  <pageMargins left="0.51" right="0.19685039370078741" top="0.52" bottom="0.23622047244094491" header="0.31496062992125984" footer="0.23622047244094491"/>
  <pageSetup paperSize="9" scale="65"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1"/>
  <sheetViews>
    <sheetView zoomScaleNormal="100" zoomScaleSheetLayoutView="100" workbookViewId="0">
      <selection activeCell="M10" sqref="M10"/>
    </sheetView>
  </sheetViews>
  <sheetFormatPr defaultRowHeight="15" x14ac:dyDescent="0.25"/>
  <cols>
    <col min="1" max="1" width="3.85546875" style="14" customWidth="1"/>
    <col min="2" max="2" width="39.42578125" style="14" customWidth="1"/>
    <col min="3" max="3" width="38.140625" style="14" customWidth="1"/>
    <col min="4" max="8" width="8.7109375" style="14" customWidth="1"/>
    <col min="9" max="9" width="10.7109375" style="14" customWidth="1"/>
    <col min="10" max="16384" width="9.140625" style="3"/>
  </cols>
  <sheetData>
    <row r="1" spans="1:9" ht="26.25" customHeight="1" x14ac:dyDescent="0.25">
      <c r="A1" s="280" t="s">
        <v>164</v>
      </c>
      <c r="B1" s="280"/>
      <c r="C1" s="280"/>
      <c r="D1" s="280"/>
      <c r="E1" s="280"/>
      <c r="F1" s="280"/>
      <c r="G1" s="280"/>
      <c r="H1" s="280"/>
      <c r="I1" s="280"/>
    </row>
    <row r="2" spans="1:9" ht="26.25" customHeight="1" x14ac:dyDescent="0.25">
      <c r="A2" s="89"/>
      <c r="B2" s="89"/>
      <c r="C2" s="89"/>
      <c r="D2" s="89"/>
      <c r="E2" s="89"/>
      <c r="F2" s="89"/>
      <c r="G2" s="89"/>
      <c r="H2" s="89"/>
      <c r="I2" s="89"/>
    </row>
    <row r="3" spans="1:9" ht="57" customHeight="1" x14ac:dyDescent="0.25">
      <c r="A3" s="51" t="s">
        <v>29</v>
      </c>
      <c r="B3" s="52" t="s">
        <v>163</v>
      </c>
      <c r="C3" s="52" t="s">
        <v>165</v>
      </c>
      <c r="D3" s="168" t="s">
        <v>166</v>
      </c>
      <c r="E3" s="168"/>
      <c r="F3" s="168"/>
      <c r="G3" s="168" t="s">
        <v>167</v>
      </c>
      <c r="H3" s="168"/>
      <c r="I3" s="168"/>
    </row>
    <row r="4" spans="1:9" ht="60.75" customHeight="1" x14ac:dyDescent="0.25">
      <c r="A4" s="51">
        <v>1</v>
      </c>
      <c r="B4" s="44" t="s">
        <v>186</v>
      </c>
      <c r="C4" s="50" t="s">
        <v>187</v>
      </c>
      <c r="D4" s="277" t="s">
        <v>168</v>
      </c>
      <c r="E4" s="277"/>
      <c r="F4" s="277"/>
      <c r="G4" s="278">
        <v>43536</v>
      </c>
      <c r="H4" s="145"/>
      <c r="I4" s="145"/>
    </row>
    <row r="5" spans="1:9" ht="77.25" customHeight="1" x14ac:dyDescent="0.25">
      <c r="A5" s="51">
        <v>2</v>
      </c>
      <c r="B5" s="44" t="s">
        <v>189</v>
      </c>
      <c r="C5" s="71" t="s">
        <v>187</v>
      </c>
      <c r="D5" s="272" t="s">
        <v>169</v>
      </c>
      <c r="E5" s="272"/>
      <c r="F5" s="272"/>
      <c r="G5" s="278">
        <v>43536</v>
      </c>
      <c r="H5" s="145"/>
      <c r="I5" s="145"/>
    </row>
    <row r="6" spans="1:9" ht="50.1" customHeight="1" x14ac:dyDescent="0.25">
      <c r="A6" s="49"/>
      <c r="B6" s="56" t="s">
        <v>277</v>
      </c>
      <c r="C6" s="65"/>
      <c r="D6" s="272" t="s">
        <v>170</v>
      </c>
      <c r="E6" s="272"/>
      <c r="F6" s="272"/>
      <c r="G6" s="278">
        <v>44008</v>
      </c>
      <c r="H6" s="145"/>
      <c r="I6" s="145"/>
    </row>
    <row r="7" spans="1:9" ht="50.1" customHeight="1" x14ac:dyDescent="0.25">
      <c r="A7" s="49"/>
      <c r="B7" s="56" t="s">
        <v>182</v>
      </c>
      <c r="C7" s="65" t="s">
        <v>274</v>
      </c>
      <c r="D7" s="272" t="s">
        <v>170</v>
      </c>
      <c r="E7" s="272"/>
      <c r="F7" s="272"/>
      <c r="G7" s="279">
        <v>43643</v>
      </c>
      <c r="H7" s="250"/>
      <c r="I7" s="251"/>
    </row>
    <row r="8" spans="1:9" ht="50.1" customHeight="1" x14ac:dyDescent="0.25">
      <c r="A8" s="49"/>
      <c r="B8" s="56" t="s">
        <v>183</v>
      </c>
      <c r="C8" s="65" t="s">
        <v>275</v>
      </c>
      <c r="D8" s="272" t="s">
        <v>170</v>
      </c>
      <c r="E8" s="272"/>
      <c r="F8" s="272"/>
      <c r="G8" s="279">
        <v>43643</v>
      </c>
      <c r="H8" s="250"/>
      <c r="I8" s="251"/>
    </row>
    <row r="9" spans="1:9" ht="50.1" customHeight="1" x14ac:dyDescent="0.25">
      <c r="A9" s="49"/>
      <c r="B9" s="57" t="s">
        <v>184</v>
      </c>
      <c r="C9" s="65" t="s">
        <v>179</v>
      </c>
      <c r="D9" s="272" t="s">
        <v>170</v>
      </c>
      <c r="E9" s="272"/>
      <c r="F9" s="272"/>
      <c r="G9" s="278">
        <v>43643</v>
      </c>
      <c r="H9" s="145"/>
      <c r="I9" s="145"/>
    </row>
    <row r="10" spans="1:9" ht="50.1" customHeight="1" x14ac:dyDescent="0.25">
      <c r="A10" s="49"/>
      <c r="B10" s="57" t="s">
        <v>271</v>
      </c>
      <c r="C10" s="65" t="s">
        <v>180</v>
      </c>
      <c r="D10" s="272" t="s">
        <v>170</v>
      </c>
      <c r="E10" s="272"/>
      <c r="F10" s="272"/>
      <c r="G10" s="278">
        <v>43735</v>
      </c>
      <c r="H10" s="145"/>
      <c r="I10" s="145"/>
    </row>
    <row r="11" spans="1:9" ht="50.1" customHeight="1" x14ac:dyDescent="0.25">
      <c r="A11" s="49"/>
      <c r="B11" s="57" t="s">
        <v>272</v>
      </c>
      <c r="C11" s="65" t="s">
        <v>276</v>
      </c>
      <c r="D11" s="272" t="s">
        <v>170</v>
      </c>
      <c r="E11" s="272"/>
      <c r="F11" s="272"/>
      <c r="G11" s="278">
        <v>44008</v>
      </c>
      <c r="H11" s="145"/>
      <c r="I11" s="145"/>
    </row>
    <row r="12" spans="1:9" ht="50.1" customHeight="1" x14ac:dyDescent="0.25">
      <c r="A12" s="49"/>
      <c r="B12" s="57" t="s">
        <v>273</v>
      </c>
      <c r="C12" s="65" t="s">
        <v>140</v>
      </c>
      <c r="D12" s="272" t="s">
        <v>170</v>
      </c>
      <c r="E12" s="272"/>
      <c r="F12" s="272"/>
      <c r="G12" s="278">
        <v>44008</v>
      </c>
      <c r="H12" s="145"/>
      <c r="I12" s="145"/>
    </row>
    <row r="13" spans="1:9" ht="50.1" customHeight="1" x14ac:dyDescent="0.25">
      <c r="A13" s="49"/>
      <c r="B13" s="45" t="s">
        <v>64</v>
      </c>
      <c r="C13" s="47" t="s">
        <v>140</v>
      </c>
      <c r="D13" s="272" t="s">
        <v>170</v>
      </c>
      <c r="E13" s="272"/>
      <c r="F13" s="272"/>
      <c r="G13" s="278">
        <v>43643</v>
      </c>
      <c r="H13" s="145"/>
      <c r="I13" s="145"/>
    </row>
    <row r="14" spans="1:9" ht="50.1" customHeight="1" x14ac:dyDescent="0.25">
      <c r="A14" s="49"/>
      <c r="B14" s="45" t="s">
        <v>63</v>
      </c>
      <c r="C14" s="46" t="s">
        <v>141</v>
      </c>
      <c r="D14" s="272" t="s">
        <v>170</v>
      </c>
      <c r="E14" s="272"/>
      <c r="F14" s="272"/>
      <c r="G14" s="278">
        <v>43643</v>
      </c>
      <c r="H14" s="145"/>
      <c r="I14" s="145"/>
    </row>
    <row r="15" spans="1:9" ht="50.1" customHeight="1" x14ac:dyDescent="0.25">
      <c r="A15" s="49"/>
      <c r="B15" s="45" t="s">
        <v>61</v>
      </c>
      <c r="C15" s="46" t="s">
        <v>139</v>
      </c>
      <c r="D15" s="272" t="s">
        <v>170</v>
      </c>
      <c r="E15" s="272"/>
      <c r="F15" s="272"/>
      <c r="G15" s="278">
        <v>43643</v>
      </c>
      <c r="H15" s="145"/>
      <c r="I15" s="145"/>
    </row>
    <row r="16" spans="1:9" ht="50.1" customHeight="1" x14ac:dyDescent="0.25">
      <c r="A16" s="49"/>
      <c r="B16" s="45" t="s">
        <v>181</v>
      </c>
      <c r="C16" s="47" t="s">
        <v>142</v>
      </c>
      <c r="D16" s="272" t="s">
        <v>170</v>
      </c>
      <c r="E16" s="272"/>
      <c r="F16" s="272"/>
      <c r="G16" s="278">
        <v>43643</v>
      </c>
      <c r="H16" s="145"/>
      <c r="I16" s="145"/>
    </row>
    <row r="17" spans="1:9" ht="50.1" customHeight="1" x14ac:dyDescent="0.25">
      <c r="A17" s="49"/>
      <c r="B17" s="45" t="s">
        <v>143</v>
      </c>
      <c r="C17" s="47" t="s">
        <v>144</v>
      </c>
      <c r="D17" s="272" t="s">
        <v>170</v>
      </c>
      <c r="E17" s="272"/>
      <c r="F17" s="272"/>
      <c r="G17" s="278">
        <v>43643</v>
      </c>
      <c r="H17" s="145"/>
      <c r="I17" s="145"/>
    </row>
    <row r="18" spans="1:9" ht="50.1" customHeight="1" x14ac:dyDescent="0.25">
      <c r="A18" s="49"/>
      <c r="B18" s="45" t="s">
        <v>145</v>
      </c>
      <c r="C18" s="47" t="s">
        <v>146</v>
      </c>
      <c r="D18" s="272" t="s">
        <v>170</v>
      </c>
      <c r="E18" s="272"/>
      <c r="F18" s="272"/>
      <c r="G18" s="278">
        <v>43643</v>
      </c>
      <c r="H18" s="145"/>
      <c r="I18" s="145"/>
    </row>
    <row r="19" spans="1:9" ht="50.1" customHeight="1" x14ac:dyDescent="0.25">
      <c r="A19" s="49"/>
      <c r="B19" s="45" t="s">
        <v>65</v>
      </c>
      <c r="C19" s="46" t="s">
        <v>147</v>
      </c>
      <c r="D19" s="272" t="s">
        <v>170</v>
      </c>
      <c r="E19" s="272"/>
      <c r="F19" s="272"/>
      <c r="G19" s="278">
        <v>43643</v>
      </c>
      <c r="H19" s="145"/>
      <c r="I19" s="145"/>
    </row>
    <row r="20" spans="1:9" ht="50.1" customHeight="1" x14ac:dyDescent="0.25">
      <c r="A20" s="49"/>
      <c r="B20" s="45" t="s">
        <v>138</v>
      </c>
      <c r="C20" s="47" t="s">
        <v>148</v>
      </c>
      <c r="D20" s="272" t="s">
        <v>170</v>
      </c>
      <c r="E20" s="272"/>
      <c r="F20" s="272"/>
      <c r="G20" s="278">
        <v>43643</v>
      </c>
      <c r="H20" s="145"/>
      <c r="I20" s="145"/>
    </row>
    <row r="21" spans="1:9" ht="50.1" customHeight="1" x14ac:dyDescent="0.25">
      <c r="A21" s="49"/>
      <c r="B21" s="48" t="s">
        <v>161</v>
      </c>
      <c r="C21" s="46" t="s">
        <v>162</v>
      </c>
      <c r="D21" s="272" t="s">
        <v>170</v>
      </c>
      <c r="E21" s="272"/>
      <c r="F21" s="272"/>
      <c r="G21" s="278">
        <v>43643</v>
      </c>
      <c r="H21" s="145"/>
      <c r="I21" s="145"/>
    </row>
  </sheetData>
  <mergeCells count="39">
    <mergeCell ref="A1:I1"/>
    <mergeCell ref="D3:F3"/>
    <mergeCell ref="G3:I3"/>
    <mergeCell ref="D4:F4"/>
    <mergeCell ref="G4:I4"/>
    <mergeCell ref="G17:I17"/>
    <mergeCell ref="D5:F5"/>
    <mergeCell ref="G5:I5"/>
    <mergeCell ref="G12:I12"/>
    <mergeCell ref="G13:I13"/>
    <mergeCell ref="G14:I14"/>
    <mergeCell ref="G8:I8"/>
    <mergeCell ref="G9:I9"/>
    <mergeCell ref="G10:I10"/>
    <mergeCell ref="G11:I11"/>
    <mergeCell ref="D6:F6"/>
    <mergeCell ref="G6:I6"/>
    <mergeCell ref="G21:I21"/>
    <mergeCell ref="D7:F7"/>
    <mergeCell ref="G7:I7"/>
    <mergeCell ref="D8:F8"/>
    <mergeCell ref="D9:F9"/>
    <mergeCell ref="D13:F13"/>
    <mergeCell ref="D14:F14"/>
    <mergeCell ref="D15:F15"/>
    <mergeCell ref="D10:F10"/>
    <mergeCell ref="D11:F11"/>
    <mergeCell ref="D12:F12"/>
    <mergeCell ref="G18:I18"/>
    <mergeCell ref="G19:I19"/>
    <mergeCell ref="G20:I20"/>
    <mergeCell ref="G15:I15"/>
    <mergeCell ref="G16:I16"/>
    <mergeCell ref="D19:F19"/>
    <mergeCell ref="D20:F20"/>
    <mergeCell ref="D21:F21"/>
    <mergeCell ref="D16:F16"/>
    <mergeCell ref="D17:F17"/>
    <mergeCell ref="D18:F18"/>
  </mergeCells>
  <pageMargins left="0.51181102362204722" right="0.19685039370078741" top="0.51181102362204722" bottom="0.46" header="0.31496062992125984" footer="0.23622047244094491"/>
  <pageSetup paperSize="9" scale="65" orientation="portrait" verticalDpi="1200" r:id="rId1"/>
  <headerFooter>
    <oddFooter>&amp;CСтраница &amp;С&amp;P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1"/>
  <sheetViews>
    <sheetView view="pageBreakPreview" zoomScaleSheetLayoutView="100" workbookViewId="0">
      <selection activeCell="R9" sqref="R9"/>
    </sheetView>
  </sheetViews>
  <sheetFormatPr defaultRowHeight="15" x14ac:dyDescent="0.25"/>
  <cols>
    <col min="1" max="1" width="3.85546875" style="14" customWidth="1"/>
    <col min="2" max="2" width="39.42578125" style="14" customWidth="1"/>
    <col min="3" max="3" width="38.140625" style="14" customWidth="1"/>
    <col min="4" max="8" width="8.7109375" style="14" customWidth="1"/>
    <col min="9" max="9" width="10.7109375" style="14" customWidth="1"/>
    <col min="10" max="16384" width="9.140625" style="3"/>
  </cols>
  <sheetData>
    <row r="1" spans="1:9" ht="26.25" customHeight="1" x14ac:dyDescent="0.25">
      <c r="A1" s="280" t="s">
        <v>164</v>
      </c>
      <c r="B1" s="280"/>
      <c r="C1" s="280"/>
      <c r="D1" s="280"/>
      <c r="E1" s="280"/>
      <c r="F1" s="280"/>
      <c r="G1" s="280"/>
      <c r="H1" s="280"/>
      <c r="I1" s="280"/>
    </row>
    <row r="2" spans="1:9" ht="26.25" customHeight="1" x14ac:dyDescent="0.25">
      <c r="A2" s="89"/>
      <c r="B2" s="89"/>
      <c r="C2" s="89"/>
      <c r="D2" s="89"/>
      <c r="E2" s="89"/>
      <c r="F2" s="89"/>
      <c r="G2" s="89"/>
      <c r="H2" s="89"/>
      <c r="I2" s="89"/>
    </row>
    <row r="3" spans="1:9" ht="57" customHeight="1" x14ac:dyDescent="0.25">
      <c r="A3" s="87" t="s">
        <v>29</v>
      </c>
      <c r="B3" s="88" t="s">
        <v>255</v>
      </c>
      <c r="C3" s="88" t="s">
        <v>256</v>
      </c>
      <c r="D3" s="168" t="s">
        <v>257</v>
      </c>
      <c r="E3" s="168"/>
      <c r="F3" s="168"/>
      <c r="G3" s="168" t="s">
        <v>258</v>
      </c>
      <c r="H3" s="168"/>
      <c r="I3" s="168"/>
    </row>
    <row r="4" spans="1:9" ht="60.75" customHeight="1" x14ac:dyDescent="0.25">
      <c r="A4" s="87">
        <v>1</v>
      </c>
      <c r="B4" s="44" t="s">
        <v>186</v>
      </c>
      <c r="C4" s="50" t="s">
        <v>187</v>
      </c>
      <c r="D4" s="277" t="s">
        <v>259</v>
      </c>
      <c r="E4" s="277"/>
      <c r="F4" s="277"/>
      <c r="G4" s="278">
        <v>43536</v>
      </c>
      <c r="H4" s="145"/>
      <c r="I4" s="145"/>
    </row>
    <row r="5" spans="1:9" ht="101.25" customHeight="1" x14ac:dyDescent="0.25">
      <c r="A5" s="87">
        <v>2</v>
      </c>
      <c r="B5" s="44" t="s">
        <v>260</v>
      </c>
      <c r="C5" s="87" t="s">
        <v>187</v>
      </c>
      <c r="D5" s="277" t="s">
        <v>261</v>
      </c>
      <c r="E5" s="277"/>
      <c r="F5" s="277"/>
      <c r="G5" s="278">
        <v>43536</v>
      </c>
      <c r="H5" s="145"/>
      <c r="I5" s="145"/>
    </row>
    <row r="6" spans="1:9" ht="50.1" customHeight="1" x14ac:dyDescent="0.25">
      <c r="A6" s="49"/>
      <c r="B6" s="56" t="str">
        <f>'[1]36_рус'!B6</f>
        <v>Сокращенное:</v>
      </c>
      <c r="C6" s="65"/>
      <c r="D6" s="272" t="s">
        <v>262</v>
      </c>
      <c r="E6" s="272"/>
      <c r="F6" s="272"/>
      <c r="G6" s="279">
        <v>44008</v>
      </c>
      <c r="H6" s="281"/>
      <c r="I6" s="282"/>
    </row>
    <row r="7" spans="1:9" ht="50.1" customHeight="1" x14ac:dyDescent="0.25">
      <c r="A7" s="49"/>
      <c r="B7" s="56" t="str">
        <f>'[1]36_рус'!B7</f>
        <v>Наименование биржевого тикера:</v>
      </c>
      <c r="C7" s="65" t="s">
        <v>274</v>
      </c>
      <c r="D7" s="272" t="s">
        <v>262</v>
      </c>
      <c r="E7" s="272"/>
      <c r="F7" s="272"/>
      <c r="G7" s="279">
        <v>43643</v>
      </c>
      <c r="H7" s="281"/>
      <c r="I7" s="282"/>
    </row>
    <row r="8" spans="1:9" ht="50.1" customHeight="1" x14ac:dyDescent="0.25">
      <c r="A8" s="49"/>
      <c r="B8" s="56" t="str">
        <f>'[1]36_рус'!B8</f>
        <v>КОНТАКТНЫЕ ДАННЫЕ</v>
      </c>
      <c r="C8" s="65" t="s">
        <v>275</v>
      </c>
      <c r="D8" s="272" t="s">
        <v>262</v>
      </c>
      <c r="E8" s="272"/>
      <c r="F8" s="272"/>
      <c r="G8" s="279">
        <v>43643</v>
      </c>
      <c r="H8" s="281"/>
      <c r="I8" s="282"/>
    </row>
    <row r="9" spans="1:9" ht="50.1" customHeight="1" x14ac:dyDescent="0.25">
      <c r="A9" s="49"/>
      <c r="B9" s="56" t="str">
        <f>'[1]36_рус'!B9</f>
        <v>Местонахождение:</v>
      </c>
      <c r="C9" s="65" t="s">
        <v>179</v>
      </c>
      <c r="D9" s="272" t="s">
        <v>262</v>
      </c>
      <c r="E9" s="272"/>
      <c r="F9" s="272"/>
      <c r="G9" s="279">
        <v>43643</v>
      </c>
      <c r="H9" s="281"/>
      <c r="I9" s="282"/>
    </row>
    <row r="10" spans="1:9" ht="50.1" customHeight="1" x14ac:dyDescent="0.25">
      <c r="A10" s="49"/>
      <c r="B10" s="56" t="str">
        <f>'[1]36_рус'!B10</f>
        <v>Почтовый адрес:</v>
      </c>
      <c r="C10" s="65" t="s">
        <v>180</v>
      </c>
      <c r="D10" s="272" t="s">
        <v>262</v>
      </c>
      <c r="E10" s="272"/>
      <c r="F10" s="272"/>
      <c r="G10" s="279">
        <v>43735</v>
      </c>
      <c r="H10" s="281"/>
      <c r="I10" s="282"/>
    </row>
    <row r="11" spans="1:9" ht="50.1" customHeight="1" x14ac:dyDescent="0.25">
      <c r="A11" s="49"/>
      <c r="B11" s="56" t="str">
        <f>'[1]36_рус'!B11</f>
        <v>Адрес электронной почты:</v>
      </c>
      <c r="C11" s="65" t="s">
        <v>276</v>
      </c>
      <c r="D11" s="272" t="s">
        <v>262</v>
      </c>
      <c r="E11" s="272"/>
      <c r="F11" s="272"/>
      <c r="G11" s="279">
        <v>44008</v>
      </c>
      <c r="H11" s="281"/>
      <c r="I11" s="282"/>
    </row>
    <row r="12" spans="1:9" ht="50.1" customHeight="1" x14ac:dyDescent="0.25">
      <c r="A12" s="49"/>
      <c r="B12" s="56" t="str">
        <f>'[1]36_рус'!B12</f>
        <v>Официальный веб-сайт:</v>
      </c>
      <c r="C12" s="65" t="s">
        <v>140</v>
      </c>
      <c r="D12" s="272" t="s">
        <v>262</v>
      </c>
      <c r="E12" s="272"/>
      <c r="F12" s="272"/>
      <c r="G12" s="279">
        <v>44008</v>
      </c>
      <c r="H12" s="281"/>
      <c r="I12" s="282"/>
    </row>
    <row r="13" spans="1:9" ht="50.1" customHeight="1" x14ac:dyDescent="0.25">
      <c r="A13" s="49"/>
      <c r="B13" s="45" t="s">
        <v>64</v>
      </c>
      <c r="C13" s="47" t="s">
        <v>140</v>
      </c>
      <c r="D13" s="272" t="s">
        <v>262</v>
      </c>
      <c r="E13" s="272"/>
      <c r="F13" s="272"/>
      <c r="G13" s="279">
        <v>43643</v>
      </c>
      <c r="H13" s="281"/>
      <c r="I13" s="282"/>
    </row>
    <row r="14" spans="1:9" ht="50.1" customHeight="1" x14ac:dyDescent="0.25">
      <c r="A14" s="49"/>
      <c r="B14" s="45" t="s">
        <v>63</v>
      </c>
      <c r="C14" s="46" t="s">
        <v>141</v>
      </c>
      <c r="D14" s="272" t="s">
        <v>262</v>
      </c>
      <c r="E14" s="272"/>
      <c r="F14" s="272"/>
      <c r="G14" s="279">
        <v>43643</v>
      </c>
      <c r="H14" s="281"/>
      <c r="I14" s="282"/>
    </row>
    <row r="15" spans="1:9" ht="50.1" customHeight="1" x14ac:dyDescent="0.25">
      <c r="A15" s="49"/>
      <c r="B15" s="45" t="s">
        <v>61</v>
      </c>
      <c r="C15" s="46" t="s">
        <v>139</v>
      </c>
      <c r="D15" s="272" t="s">
        <v>262</v>
      </c>
      <c r="E15" s="272"/>
      <c r="F15" s="272"/>
      <c r="G15" s="279">
        <v>43643</v>
      </c>
      <c r="H15" s="281"/>
      <c r="I15" s="282"/>
    </row>
    <row r="16" spans="1:9" ht="50.1" customHeight="1" x14ac:dyDescent="0.25">
      <c r="A16" s="49"/>
      <c r="B16" s="45" t="s">
        <v>181</v>
      </c>
      <c r="C16" s="47" t="s">
        <v>142</v>
      </c>
      <c r="D16" s="272" t="s">
        <v>262</v>
      </c>
      <c r="E16" s="272"/>
      <c r="F16" s="272"/>
      <c r="G16" s="279">
        <v>43643</v>
      </c>
      <c r="H16" s="281"/>
      <c r="I16" s="282"/>
    </row>
    <row r="17" spans="1:9" ht="50.1" customHeight="1" x14ac:dyDescent="0.25">
      <c r="A17" s="49"/>
      <c r="B17" s="45" t="s">
        <v>143</v>
      </c>
      <c r="C17" s="47" t="s">
        <v>144</v>
      </c>
      <c r="D17" s="272" t="s">
        <v>262</v>
      </c>
      <c r="E17" s="272"/>
      <c r="F17" s="272"/>
      <c r="G17" s="279">
        <v>43643</v>
      </c>
      <c r="H17" s="281"/>
      <c r="I17" s="282"/>
    </row>
    <row r="18" spans="1:9" ht="50.1" customHeight="1" x14ac:dyDescent="0.25">
      <c r="A18" s="49"/>
      <c r="B18" s="45" t="s">
        <v>145</v>
      </c>
      <c r="C18" s="47" t="s">
        <v>146</v>
      </c>
      <c r="D18" s="272" t="s">
        <v>262</v>
      </c>
      <c r="E18" s="272"/>
      <c r="F18" s="272"/>
      <c r="G18" s="279">
        <v>43643</v>
      </c>
      <c r="H18" s="281"/>
      <c r="I18" s="282"/>
    </row>
    <row r="19" spans="1:9" ht="50.1" customHeight="1" x14ac:dyDescent="0.25">
      <c r="A19" s="49"/>
      <c r="B19" s="45" t="s">
        <v>65</v>
      </c>
      <c r="C19" s="46" t="s">
        <v>147</v>
      </c>
      <c r="D19" s="272" t="s">
        <v>262</v>
      </c>
      <c r="E19" s="272"/>
      <c r="F19" s="272"/>
      <c r="G19" s="279">
        <v>43643</v>
      </c>
      <c r="H19" s="281"/>
      <c r="I19" s="282"/>
    </row>
    <row r="20" spans="1:9" ht="50.1" customHeight="1" x14ac:dyDescent="0.25">
      <c r="A20" s="49"/>
      <c r="B20" s="45" t="s">
        <v>138</v>
      </c>
      <c r="C20" s="47" t="s">
        <v>148</v>
      </c>
      <c r="D20" s="272" t="s">
        <v>262</v>
      </c>
      <c r="E20" s="272"/>
      <c r="F20" s="272"/>
      <c r="G20" s="279">
        <v>43643</v>
      </c>
      <c r="H20" s="281"/>
      <c r="I20" s="282"/>
    </row>
    <row r="21" spans="1:9" ht="50.1" customHeight="1" x14ac:dyDescent="0.25">
      <c r="A21" s="49"/>
      <c r="B21" s="48" t="s">
        <v>161</v>
      </c>
      <c r="C21" s="46" t="s">
        <v>162</v>
      </c>
      <c r="D21" s="272" t="s">
        <v>262</v>
      </c>
      <c r="E21" s="272"/>
      <c r="F21" s="272"/>
      <c r="G21" s="279">
        <v>43643</v>
      </c>
      <c r="H21" s="281"/>
      <c r="I21" s="282"/>
    </row>
  </sheetData>
  <mergeCells count="39">
    <mergeCell ref="D21:F21"/>
    <mergeCell ref="G21:I21"/>
    <mergeCell ref="D18:F18"/>
    <mergeCell ref="G18:I18"/>
    <mergeCell ref="D19:F19"/>
    <mergeCell ref="G19:I19"/>
    <mergeCell ref="D20:F20"/>
    <mergeCell ref="G20:I20"/>
    <mergeCell ref="D15:F15"/>
    <mergeCell ref="G15:I15"/>
    <mergeCell ref="D16:F16"/>
    <mergeCell ref="G16:I16"/>
    <mergeCell ref="D17:F17"/>
    <mergeCell ref="G17:I17"/>
    <mergeCell ref="D12:F12"/>
    <mergeCell ref="G12:I12"/>
    <mergeCell ref="D13:F13"/>
    <mergeCell ref="G13:I13"/>
    <mergeCell ref="D14:F14"/>
    <mergeCell ref="G14:I14"/>
    <mergeCell ref="D9:F9"/>
    <mergeCell ref="G9:I9"/>
    <mergeCell ref="D10:F10"/>
    <mergeCell ref="G10:I10"/>
    <mergeCell ref="D11:F11"/>
    <mergeCell ref="G11:I11"/>
    <mergeCell ref="D6:F6"/>
    <mergeCell ref="G6:I6"/>
    <mergeCell ref="D7:F7"/>
    <mergeCell ref="G7:I7"/>
    <mergeCell ref="D8:F8"/>
    <mergeCell ref="G8:I8"/>
    <mergeCell ref="D5:F5"/>
    <mergeCell ref="G5:I5"/>
    <mergeCell ref="A1:I1"/>
    <mergeCell ref="D3:F3"/>
    <mergeCell ref="G3:I3"/>
    <mergeCell ref="D4:F4"/>
    <mergeCell ref="G4:I4"/>
  </mergeCells>
  <pageMargins left="0.51181102362204722" right="0.19685039370078741" top="0.51181102362204722" bottom="0.46" header="0.31496062992125984" footer="0.23622047244094491"/>
  <pageSetup paperSize="9" scale="65" orientation="portrait" verticalDpi="1200" r:id="rId1"/>
  <headerFooter>
    <oddFooter>&amp;CСтраница &amp;С&amp;P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17"/>
  <sheetViews>
    <sheetView showZeros="0" topLeftCell="A51" zoomScaleNormal="100" zoomScaleSheetLayoutView="100" workbookViewId="0">
      <selection activeCell="C55" sqref="C55:J55"/>
    </sheetView>
  </sheetViews>
  <sheetFormatPr defaultRowHeight="15" x14ac:dyDescent="0.25"/>
  <cols>
    <col min="1" max="1" width="3.85546875" style="14" customWidth="1"/>
    <col min="2" max="2" width="5.42578125" style="15" customWidth="1"/>
    <col min="3" max="3" width="35.28515625" style="14" customWidth="1"/>
    <col min="4" max="4" width="21.5703125" style="14" customWidth="1"/>
    <col min="5" max="5" width="15.7109375" style="14" customWidth="1"/>
    <col min="6" max="6" width="14.140625" style="14" customWidth="1"/>
    <col min="7" max="7" width="8.7109375" style="34" customWidth="1"/>
    <col min="8" max="8" width="10.85546875" style="38" customWidth="1"/>
    <col min="9" max="9" width="8.7109375" style="34" customWidth="1"/>
    <col min="10" max="10" width="12.7109375" style="29" customWidth="1"/>
    <col min="11" max="16384" width="9.140625" style="3"/>
  </cols>
  <sheetData>
    <row r="1" spans="1:10" ht="91.5" customHeight="1" x14ac:dyDescent="0.25">
      <c r="A1" s="1"/>
      <c r="B1" s="2"/>
      <c r="C1" s="1"/>
      <c r="D1" s="1"/>
      <c r="E1" s="1"/>
      <c r="F1" s="1"/>
      <c r="G1" s="40"/>
      <c r="H1" s="199" t="s">
        <v>0</v>
      </c>
      <c r="I1" s="199"/>
      <c r="J1" s="199"/>
    </row>
    <row r="2" spans="1:10" x14ac:dyDescent="0.25">
      <c r="A2" s="140" t="s">
        <v>1</v>
      </c>
      <c r="B2" s="183" t="s">
        <v>2</v>
      </c>
      <c r="C2" s="183"/>
      <c r="D2" s="183"/>
      <c r="E2" s="183"/>
      <c r="F2" s="183"/>
      <c r="G2" s="183"/>
      <c r="H2" s="183"/>
      <c r="I2" s="183"/>
      <c r="J2" s="183"/>
    </row>
    <row r="3" spans="1:10" ht="15" customHeight="1" x14ac:dyDescent="0.25">
      <c r="A3" s="140"/>
      <c r="B3" s="177" t="s">
        <v>3</v>
      </c>
      <c r="C3" s="177"/>
      <c r="D3" s="177"/>
      <c r="E3" s="177" t="s">
        <v>4</v>
      </c>
      <c r="F3" s="177"/>
      <c r="G3" s="177"/>
      <c r="H3" s="177"/>
      <c r="I3" s="177"/>
      <c r="J3" s="177"/>
    </row>
    <row r="4" spans="1:10" ht="15" customHeight="1" x14ac:dyDescent="0.25">
      <c r="A4" s="140"/>
      <c r="B4" s="177" t="s">
        <v>5</v>
      </c>
      <c r="C4" s="177"/>
      <c r="D4" s="177"/>
      <c r="E4" s="177" t="s">
        <v>6</v>
      </c>
      <c r="F4" s="177"/>
      <c r="G4" s="177"/>
      <c r="H4" s="177"/>
      <c r="I4" s="177"/>
      <c r="J4" s="177"/>
    </row>
    <row r="5" spans="1:10" ht="15" customHeight="1" x14ac:dyDescent="0.25">
      <c r="A5" s="16"/>
      <c r="B5" s="177" t="s">
        <v>7</v>
      </c>
      <c r="C5" s="177"/>
      <c r="D5" s="177"/>
      <c r="E5" s="177" t="s">
        <v>8</v>
      </c>
      <c r="F5" s="177"/>
      <c r="G5" s="177"/>
      <c r="H5" s="177"/>
      <c r="I5" s="177"/>
      <c r="J5" s="177"/>
    </row>
    <row r="6" spans="1:10" x14ac:dyDescent="0.25">
      <c r="A6" s="16"/>
      <c r="B6" s="183" t="s">
        <v>9</v>
      </c>
      <c r="C6" s="183"/>
      <c r="D6" s="183"/>
      <c r="E6" s="183"/>
      <c r="F6" s="183"/>
      <c r="G6" s="183"/>
      <c r="H6" s="183"/>
      <c r="I6" s="183"/>
      <c r="J6" s="183"/>
    </row>
    <row r="7" spans="1:10" ht="30" customHeight="1" x14ac:dyDescent="0.25">
      <c r="A7" s="17" t="s">
        <v>10</v>
      </c>
      <c r="B7" s="177" t="s">
        <v>11</v>
      </c>
      <c r="C7" s="177"/>
      <c r="D7" s="177"/>
      <c r="E7" s="177" t="s">
        <v>160</v>
      </c>
      <c r="F7" s="177"/>
      <c r="G7" s="177"/>
      <c r="H7" s="177"/>
      <c r="I7" s="177"/>
      <c r="J7" s="177"/>
    </row>
    <row r="8" spans="1:10" ht="31.5" customHeight="1" x14ac:dyDescent="0.25">
      <c r="A8" s="17"/>
      <c r="B8" s="177" t="s">
        <v>12</v>
      </c>
      <c r="C8" s="177"/>
      <c r="D8" s="177"/>
      <c r="E8" s="177" t="s">
        <v>157</v>
      </c>
      <c r="F8" s="177"/>
      <c r="G8" s="177"/>
      <c r="H8" s="177"/>
      <c r="I8" s="177"/>
      <c r="J8" s="177"/>
    </row>
    <row r="9" spans="1:10" ht="15" customHeight="1" x14ac:dyDescent="0.25">
      <c r="A9" s="17"/>
      <c r="B9" s="177" t="s">
        <v>13</v>
      </c>
      <c r="C9" s="177"/>
      <c r="D9" s="177"/>
      <c r="E9" s="177" t="s">
        <v>192</v>
      </c>
      <c r="F9" s="177"/>
      <c r="G9" s="177"/>
      <c r="H9" s="177"/>
      <c r="I9" s="177"/>
      <c r="J9" s="177"/>
    </row>
    <row r="10" spans="1:10" ht="15" customHeight="1" x14ac:dyDescent="0.25">
      <c r="A10" s="16"/>
      <c r="B10" s="177" t="s">
        <v>14</v>
      </c>
      <c r="C10" s="177"/>
      <c r="D10" s="177"/>
      <c r="E10" s="177" t="s">
        <v>15</v>
      </c>
      <c r="F10" s="177"/>
      <c r="G10" s="177"/>
      <c r="H10" s="177"/>
      <c r="I10" s="177"/>
      <c r="J10" s="177"/>
    </row>
    <row r="11" spans="1:10" x14ac:dyDescent="0.25">
      <c r="A11" s="16"/>
      <c r="B11" s="183" t="s">
        <v>16</v>
      </c>
      <c r="C11" s="183"/>
      <c r="D11" s="183"/>
      <c r="E11" s="183"/>
      <c r="F11" s="183"/>
      <c r="G11" s="183"/>
      <c r="H11" s="183"/>
      <c r="I11" s="183"/>
      <c r="J11" s="183"/>
    </row>
    <row r="12" spans="1:10" ht="15" customHeight="1" x14ac:dyDescent="0.25">
      <c r="A12" s="146" t="s">
        <v>17</v>
      </c>
      <c r="B12" s="177" t="s">
        <v>18</v>
      </c>
      <c r="C12" s="177"/>
      <c r="D12" s="177"/>
      <c r="E12" s="185" t="s">
        <v>19</v>
      </c>
      <c r="F12" s="185"/>
      <c r="G12" s="185"/>
      <c r="H12" s="185"/>
      <c r="I12" s="185"/>
      <c r="J12" s="185"/>
    </row>
    <row r="13" spans="1:10" ht="19.5" customHeight="1" x14ac:dyDescent="0.25">
      <c r="A13" s="147"/>
      <c r="B13" s="177" t="s">
        <v>20</v>
      </c>
      <c r="C13" s="177"/>
      <c r="D13" s="177"/>
      <c r="E13" s="179" t="s">
        <v>21</v>
      </c>
      <c r="F13" s="179"/>
      <c r="G13" s="179"/>
      <c r="H13" s="179"/>
      <c r="I13" s="179"/>
      <c r="J13" s="179"/>
    </row>
    <row r="14" spans="1:10" ht="15" customHeight="1" x14ac:dyDescent="0.25">
      <c r="A14" s="147"/>
      <c r="B14" s="177" t="s">
        <v>22</v>
      </c>
      <c r="C14" s="177"/>
      <c r="D14" s="177"/>
      <c r="E14" s="179" t="s">
        <v>23</v>
      </c>
      <c r="F14" s="179"/>
      <c r="G14" s="179"/>
      <c r="H14" s="179"/>
      <c r="I14" s="179"/>
      <c r="J14" s="179"/>
    </row>
    <row r="15" spans="1:10" ht="15" customHeight="1" x14ac:dyDescent="0.25">
      <c r="A15" s="147"/>
      <c r="B15" s="178" t="s">
        <v>24</v>
      </c>
      <c r="C15" s="178"/>
      <c r="D15" s="178"/>
      <c r="E15" s="179" t="s">
        <v>358</v>
      </c>
      <c r="F15" s="179"/>
      <c r="G15" s="179"/>
      <c r="H15" s="179"/>
      <c r="I15" s="179"/>
      <c r="J15" s="179"/>
    </row>
    <row r="16" spans="1:10" ht="15" customHeight="1" x14ac:dyDescent="0.25">
      <c r="A16" s="147"/>
      <c r="B16" s="178" t="s">
        <v>25</v>
      </c>
      <c r="C16" s="178"/>
      <c r="D16" s="178"/>
      <c r="E16" s="179" t="s">
        <v>359</v>
      </c>
      <c r="F16" s="179"/>
      <c r="G16" s="179"/>
      <c r="H16" s="179"/>
      <c r="I16" s="179"/>
      <c r="J16" s="179"/>
    </row>
    <row r="17" spans="1:14" ht="30.75" customHeight="1" x14ac:dyDescent="0.25">
      <c r="A17" s="147"/>
      <c r="B17" s="178" t="s">
        <v>26</v>
      </c>
      <c r="C17" s="178"/>
      <c r="D17" s="178"/>
      <c r="E17" s="179" t="s">
        <v>27</v>
      </c>
      <c r="F17" s="179"/>
      <c r="G17" s="179"/>
      <c r="H17" s="179"/>
      <c r="I17" s="179"/>
      <c r="J17" s="179"/>
    </row>
    <row r="18" spans="1:14" ht="15" customHeight="1" x14ac:dyDescent="0.25">
      <c r="A18" s="147"/>
      <c r="B18" s="178" t="s">
        <v>28</v>
      </c>
      <c r="C18" s="178"/>
      <c r="D18" s="178"/>
      <c r="E18" s="186">
        <f>'06_узб'!E18:J18</f>
        <v>0.67510000000000003</v>
      </c>
      <c r="F18" s="186"/>
      <c r="G18" s="186"/>
      <c r="H18" s="186"/>
      <c r="I18" s="186"/>
      <c r="J18" s="186"/>
      <c r="N18" s="4"/>
    </row>
    <row r="19" spans="1:14" ht="15" customHeight="1" x14ac:dyDescent="0.25">
      <c r="A19" s="147"/>
      <c r="B19" s="168" t="s">
        <v>29</v>
      </c>
      <c r="C19" s="168" t="s">
        <v>30</v>
      </c>
      <c r="D19" s="168"/>
      <c r="E19" s="168" t="s">
        <v>31</v>
      </c>
      <c r="F19" s="168"/>
      <c r="G19" s="168"/>
      <c r="H19" s="168"/>
      <c r="I19" s="168"/>
      <c r="J19" s="168"/>
    </row>
    <row r="20" spans="1:14" ht="15" customHeight="1" x14ac:dyDescent="0.25">
      <c r="A20" s="147"/>
      <c r="B20" s="168"/>
      <c r="C20" s="168"/>
      <c r="D20" s="168"/>
      <c r="E20" s="176" t="s">
        <v>32</v>
      </c>
      <c r="F20" s="176"/>
      <c r="G20" s="200" t="s">
        <v>33</v>
      </c>
      <c r="H20" s="200"/>
      <c r="I20" s="200" t="s">
        <v>34</v>
      </c>
      <c r="J20" s="200"/>
    </row>
    <row r="21" spans="1:14" ht="15" customHeight="1" x14ac:dyDescent="0.25">
      <c r="A21" s="147"/>
      <c r="B21" s="168"/>
      <c r="C21" s="168"/>
      <c r="D21" s="168"/>
      <c r="E21" s="18" t="s">
        <v>35</v>
      </c>
      <c r="F21" s="25" t="s">
        <v>36</v>
      </c>
      <c r="G21" s="30" t="s">
        <v>35</v>
      </c>
      <c r="H21" s="35" t="s">
        <v>36</v>
      </c>
      <c r="I21" s="30" t="s">
        <v>35</v>
      </c>
      <c r="J21" s="27" t="s">
        <v>36</v>
      </c>
    </row>
    <row r="22" spans="1:14" ht="33" customHeight="1" x14ac:dyDescent="0.25">
      <c r="A22" s="147"/>
      <c r="B22" s="16" t="s">
        <v>1</v>
      </c>
      <c r="C22" s="195" t="s">
        <v>335</v>
      </c>
      <c r="D22" s="195"/>
      <c r="E22" s="19">
        <f>'06_узб'!E22</f>
        <v>0.99790000000000001</v>
      </c>
      <c r="F22" s="20">
        <f>'06_узб'!F22</f>
        <v>3849241</v>
      </c>
      <c r="G22" s="19">
        <f>'06_узб'!G22</f>
        <v>0</v>
      </c>
      <c r="H22" s="122">
        <f>'06_узб'!H22</f>
        <v>0</v>
      </c>
      <c r="I22" s="19">
        <f>'06_узб'!I22</f>
        <v>0</v>
      </c>
      <c r="J22" s="122">
        <f>'06_узб'!J22</f>
        <v>0</v>
      </c>
    </row>
    <row r="23" spans="1:14" ht="17.25" customHeight="1" x14ac:dyDescent="0.25">
      <c r="A23" s="147"/>
      <c r="B23" s="70" t="s">
        <v>10</v>
      </c>
      <c r="C23" s="201" t="s">
        <v>284</v>
      </c>
      <c r="D23" s="202"/>
      <c r="E23" s="19">
        <f>'06_узб'!E23</f>
        <v>0.99790000000000001</v>
      </c>
      <c r="F23" s="20">
        <f>'06_узб'!F23</f>
        <v>3849241</v>
      </c>
      <c r="G23" s="19">
        <f>'06_узб'!G23</f>
        <v>0</v>
      </c>
      <c r="H23" s="122">
        <f>'06_узб'!H23</f>
        <v>0</v>
      </c>
      <c r="I23" s="19">
        <f>'06_узб'!I23</f>
        <v>0</v>
      </c>
      <c r="J23" s="122">
        <f>'06_узб'!J23</f>
        <v>0</v>
      </c>
    </row>
    <row r="24" spans="1:14" ht="61.5" customHeight="1" x14ac:dyDescent="0.25">
      <c r="A24" s="147"/>
      <c r="B24" s="70" t="s">
        <v>17</v>
      </c>
      <c r="C24" s="195" t="s">
        <v>336</v>
      </c>
      <c r="D24" s="195"/>
      <c r="E24" s="19">
        <f>'06_узб'!E24</f>
        <v>0.99790000000000001</v>
      </c>
      <c r="F24" s="20">
        <f>'06_узб'!F24</f>
        <v>3849241</v>
      </c>
      <c r="G24" s="19">
        <f>'06_узб'!G24</f>
        <v>0</v>
      </c>
      <c r="H24" s="122">
        <f>'06_узб'!H24</f>
        <v>0</v>
      </c>
      <c r="I24" s="19">
        <f>'06_узб'!I24</f>
        <v>0</v>
      </c>
      <c r="J24" s="122">
        <f>'06_узб'!J24</f>
        <v>0</v>
      </c>
    </row>
    <row r="25" spans="1:14" ht="46.5" customHeight="1" x14ac:dyDescent="0.25">
      <c r="A25" s="147"/>
      <c r="B25" s="70" t="s">
        <v>37</v>
      </c>
      <c r="C25" s="195" t="s">
        <v>337</v>
      </c>
      <c r="D25" s="195"/>
      <c r="E25" s="19">
        <f>'06_узб'!E25</f>
        <v>0.99790000000000001</v>
      </c>
      <c r="F25" s="20">
        <f>'06_узб'!F25</f>
        <v>3849241</v>
      </c>
      <c r="G25" s="19">
        <f>'06_узб'!G25</f>
        <v>0</v>
      </c>
      <c r="H25" s="122">
        <f>'06_узб'!H25</f>
        <v>0</v>
      </c>
      <c r="I25" s="19">
        <f>'06_узб'!I25</f>
        <v>0</v>
      </c>
      <c r="J25" s="122">
        <f>'06_узб'!J25</f>
        <v>0</v>
      </c>
    </row>
    <row r="26" spans="1:14" ht="49.5" customHeight="1" x14ac:dyDescent="0.25">
      <c r="A26" s="147"/>
      <c r="B26" s="70" t="s">
        <v>38</v>
      </c>
      <c r="C26" s="195" t="s">
        <v>338</v>
      </c>
      <c r="D26" s="195"/>
      <c r="E26" s="19">
        <f>'06_узб'!E26</f>
        <v>0.99709999999999999</v>
      </c>
      <c r="F26" s="20">
        <f>'06_узб'!F26</f>
        <v>3846041</v>
      </c>
      <c r="G26" s="19">
        <f>'06_узб'!G26</f>
        <v>8.0000000000000004E-4</v>
      </c>
      <c r="H26" s="122">
        <f>'06_узб'!H26</f>
        <v>3200</v>
      </c>
      <c r="I26" s="19">
        <f>'06_узб'!I26</f>
        <v>0</v>
      </c>
      <c r="J26" s="122">
        <f>'06_узб'!J26</f>
        <v>0</v>
      </c>
    </row>
    <row r="27" spans="1:14" ht="32.25" customHeight="1" x14ac:dyDescent="0.25">
      <c r="A27" s="147"/>
      <c r="B27" s="70" t="s">
        <v>39</v>
      </c>
      <c r="C27" s="195" t="s">
        <v>339</v>
      </c>
      <c r="D27" s="195"/>
      <c r="E27" s="19">
        <f>'06_узб'!E27</f>
        <v>0.99790000000000001</v>
      </c>
      <c r="F27" s="20">
        <f>'06_узб'!F27</f>
        <v>3849241</v>
      </c>
      <c r="G27" s="19">
        <f>'06_узб'!G27</f>
        <v>0</v>
      </c>
      <c r="H27" s="122">
        <f>'06_узб'!H27</f>
        <v>0</v>
      </c>
      <c r="I27" s="19">
        <f>'06_узб'!I27</f>
        <v>0</v>
      </c>
      <c r="J27" s="122">
        <f>'06_узб'!J27</f>
        <v>0</v>
      </c>
    </row>
    <row r="28" spans="1:14" ht="76.5" customHeight="1" x14ac:dyDescent="0.25">
      <c r="A28" s="147"/>
      <c r="B28" s="70" t="s">
        <v>40</v>
      </c>
      <c r="C28" s="195" t="s">
        <v>340</v>
      </c>
      <c r="D28" s="195"/>
      <c r="E28" s="19">
        <f>'06_узб'!E28</f>
        <v>0.99709999999999999</v>
      </c>
      <c r="F28" s="20">
        <f>'06_узб'!F28</f>
        <v>3846041</v>
      </c>
      <c r="G28" s="19">
        <f>'06_узб'!G28</f>
        <v>8.0000000000000004E-4</v>
      </c>
      <c r="H28" s="122">
        <f>'06_узб'!H28</f>
        <v>3200</v>
      </c>
      <c r="I28" s="19">
        <f>'06_узб'!I28</f>
        <v>0</v>
      </c>
      <c r="J28" s="122">
        <f>'06_узб'!J28</f>
        <v>0</v>
      </c>
    </row>
    <row r="29" spans="1:14" ht="45.75" customHeight="1" x14ac:dyDescent="0.25">
      <c r="A29" s="147"/>
      <c r="B29" s="70" t="s">
        <v>41</v>
      </c>
      <c r="C29" s="195" t="s">
        <v>341</v>
      </c>
      <c r="D29" s="195"/>
      <c r="E29" s="19">
        <f>'06_узб'!E29</f>
        <v>0.99790000000000001</v>
      </c>
      <c r="F29" s="20">
        <f>'06_узб'!F29</f>
        <v>3849241</v>
      </c>
      <c r="G29" s="19">
        <f>'06_узб'!G29</f>
        <v>0</v>
      </c>
      <c r="H29" s="122">
        <f>'06_узб'!H29</f>
        <v>0</v>
      </c>
      <c r="I29" s="19">
        <f>'06_узб'!I29</f>
        <v>0</v>
      </c>
      <c r="J29" s="122">
        <f>'06_узб'!J29</f>
        <v>0</v>
      </c>
    </row>
    <row r="30" spans="1:14" ht="46.5" customHeight="1" x14ac:dyDescent="0.25">
      <c r="A30" s="147"/>
      <c r="B30" s="80" t="s">
        <v>42</v>
      </c>
      <c r="C30" s="195" t="s">
        <v>342</v>
      </c>
      <c r="D30" s="195"/>
      <c r="E30" s="19">
        <f>'06_узб'!E30</f>
        <v>0.99790000000000001</v>
      </c>
      <c r="F30" s="20">
        <f>'06_узб'!F30</f>
        <v>3849241</v>
      </c>
      <c r="G30" s="19">
        <f>'06_узб'!G30</f>
        <v>0</v>
      </c>
      <c r="H30" s="122">
        <f>'06_узб'!H30</f>
        <v>0</v>
      </c>
      <c r="I30" s="19">
        <f>'06_узб'!I30</f>
        <v>0</v>
      </c>
      <c r="J30" s="122">
        <f>'06_узб'!J30</f>
        <v>0</v>
      </c>
    </row>
    <row r="31" spans="1:14" ht="21" customHeight="1" x14ac:dyDescent="0.25">
      <c r="A31" s="147"/>
      <c r="B31" s="70" t="s">
        <v>43</v>
      </c>
      <c r="C31" s="195" t="s">
        <v>343</v>
      </c>
      <c r="D31" s="195"/>
      <c r="E31" s="19">
        <f>'06_узб'!E31</f>
        <v>0.99790000000000001</v>
      </c>
      <c r="F31" s="20">
        <f>'06_узб'!F31</f>
        <v>3849241</v>
      </c>
      <c r="G31" s="19">
        <f>'06_узб'!G31</f>
        <v>0</v>
      </c>
      <c r="H31" s="122">
        <f>'06_узб'!H31</f>
        <v>0</v>
      </c>
      <c r="I31" s="19">
        <f>'06_узб'!I31</f>
        <v>0</v>
      </c>
      <c r="J31" s="122">
        <f>'06_узб'!J31</f>
        <v>0</v>
      </c>
    </row>
    <row r="32" spans="1:14" ht="63.75" customHeight="1" x14ac:dyDescent="0.25">
      <c r="A32" s="147"/>
      <c r="B32" s="70" t="s">
        <v>44</v>
      </c>
      <c r="C32" s="196" t="s">
        <v>344</v>
      </c>
      <c r="D32" s="196"/>
      <c r="E32" s="19">
        <f>'06_узб'!E32</f>
        <v>0.99709999999999999</v>
      </c>
      <c r="F32" s="20">
        <f>'06_узб'!F32</f>
        <v>3846041</v>
      </c>
      <c r="G32" s="19">
        <f>'06_узб'!G32</f>
        <v>8.0000000000000004E-4</v>
      </c>
      <c r="H32" s="122">
        <f>'06_узб'!H32</f>
        <v>3200</v>
      </c>
      <c r="I32" s="19">
        <f>'06_узб'!I32</f>
        <v>0</v>
      </c>
      <c r="J32" s="122">
        <f>'06_узб'!J32</f>
        <v>0</v>
      </c>
    </row>
    <row r="33" spans="1:10" ht="33" customHeight="1" x14ac:dyDescent="0.25">
      <c r="A33" s="147"/>
      <c r="B33" s="70" t="s">
        <v>45</v>
      </c>
      <c r="C33" s="196" t="s">
        <v>291</v>
      </c>
      <c r="D33" s="196"/>
      <c r="E33" s="19">
        <f>'06_узб'!E33</f>
        <v>0</v>
      </c>
      <c r="F33" s="20">
        <f>'06_узб'!F33</f>
        <v>0</v>
      </c>
      <c r="G33" s="19">
        <f>'06_узб'!G33</f>
        <v>0</v>
      </c>
      <c r="H33" s="122">
        <f>'06_узб'!H33</f>
        <v>0</v>
      </c>
      <c r="I33" s="19">
        <f>'06_узб'!I33</f>
        <v>0</v>
      </c>
      <c r="J33" s="122">
        <f>'06_узб'!J33</f>
        <v>0</v>
      </c>
    </row>
    <row r="34" spans="1:10" ht="16.5" customHeight="1" x14ac:dyDescent="0.25">
      <c r="A34" s="147"/>
      <c r="B34" s="79" t="s">
        <v>46</v>
      </c>
      <c r="C34" s="195" t="s">
        <v>345</v>
      </c>
      <c r="D34" s="195"/>
      <c r="E34" s="19">
        <f>'06_узб'!E34</f>
        <v>0.99570000000000003</v>
      </c>
      <c r="F34" s="20">
        <f>'06_узб'!F34</f>
        <v>3840761</v>
      </c>
      <c r="G34" s="19">
        <f>'06_узб'!G34</f>
        <v>1.8E-3</v>
      </c>
      <c r="H34" s="122">
        <f>'06_узб'!H34</f>
        <v>6880</v>
      </c>
      <c r="I34" s="19">
        <f>'06_узб'!I34</f>
        <v>4.0000000000000002E-4</v>
      </c>
      <c r="J34" s="122">
        <f>'06_узб'!J34</f>
        <v>1600</v>
      </c>
    </row>
    <row r="35" spans="1:10" ht="29.25" customHeight="1" x14ac:dyDescent="0.25">
      <c r="A35" s="147"/>
      <c r="B35" s="79" t="s">
        <v>47</v>
      </c>
      <c r="C35" s="195" t="s">
        <v>346</v>
      </c>
      <c r="D35" s="195"/>
      <c r="E35" s="19">
        <f>'06_узб'!E35</f>
        <v>0.78749999999999998</v>
      </c>
      <c r="F35" s="20">
        <f>'06_узб'!F35</f>
        <v>3037738</v>
      </c>
      <c r="G35" s="19">
        <f>'06_узб'!G35</f>
        <v>2.0999999999999999E-3</v>
      </c>
      <c r="H35" s="122">
        <f>'06_узб'!H35</f>
        <v>8000</v>
      </c>
      <c r="I35" s="19">
        <f>'06_узб'!I35</f>
        <v>0.20830000000000001</v>
      </c>
      <c r="J35" s="122">
        <f>'06_узб'!J35</f>
        <v>803503</v>
      </c>
    </row>
    <row r="36" spans="1:10" ht="89.25" customHeight="1" x14ac:dyDescent="0.25">
      <c r="A36" s="141"/>
      <c r="B36" s="79" t="s">
        <v>48</v>
      </c>
      <c r="C36" s="197" t="s">
        <v>347</v>
      </c>
      <c r="D36" s="198"/>
      <c r="E36" s="19">
        <f>'06_узб'!E36</f>
        <v>0</v>
      </c>
      <c r="F36" s="20">
        <f>'06_узб'!F36</f>
        <v>0</v>
      </c>
      <c r="G36" s="19">
        <f>'06_узб'!G36</f>
        <v>0</v>
      </c>
      <c r="H36" s="122">
        <f>'06_узб'!H36</f>
        <v>0</v>
      </c>
      <c r="I36" s="19">
        <f>'06_узб'!I36</f>
        <v>0</v>
      </c>
      <c r="J36" s="122">
        <f>'06_узб'!J36</f>
        <v>0</v>
      </c>
    </row>
    <row r="37" spans="1:10" ht="21" customHeight="1" x14ac:dyDescent="0.25">
      <c r="A37" s="115"/>
      <c r="B37" s="113" t="s">
        <v>373</v>
      </c>
      <c r="C37" s="195" t="s">
        <v>434</v>
      </c>
      <c r="D37" s="195"/>
      <c r="E37" s="19">
        <f>'06_узб'!E37</f>
        <v>0.99790000000000001</v>
      </c>
      <c r="F37" s="20">
        <f>'06_узб'!F37</f>
        <v>3849241</v>
      </c>
      <c r="G37" s="19">
        <f>'06_узб'!G37</f>
        <v>0</v>
      </c>
      <c r="H37" s="122">
        <f>'06_узб'!H37</f>
        <v>0</v>
      </c>
      <c r="I37" s="19">
        <f>'06_узб'!I37</f>
        <v>0</v>
      </c>
      <c r="J37" s="122">
        <f>'06_узб'!J37</f>
        <v>0</v>
      </c>
    </row>
    <row r="38" spans="1:10" ht="33.75" customHeight="1" x14ac:dyDescent="0.25">
      <c r="A38" s="115"/>
      <c r="B38" s="113" t="s">
        <v>374</v>
      </c>
      <c r="C38" s="196" t="s">
        <v>435</v>
      </c>
      <c r="D38" s="196"/>
      <c r="E38" s="19">
        <f>'06_узб'!E38</f>
        <v>0.99790000000000001</v>
      </c>
      <c r="F38" s="20">
        <f>'06_узб'!F38</f>
        <v>3849241</v>
      </c>
      <c r="G38" s="19">
        <f>'06_узб'!G38</f>
        <v>0</v>
      </c>
      <c r="H38" s="122">
        <f>'06_узб'!H38</f>
        <v>0</v>
      </c>
      <c r="I38" s="19">
        <f>'06_узб'!I38</f>
        <v>0</v>
      </c>
      <c r="J38" s="122">
        <f>'06_узб'!J38</f>
        <v>0</v>
      </c>
    </row>
    <row r="39" spans="1:10" ht="33" customHeight="1" x14ac:dyDescent="0.25">
      <c r="A39" s="115"/>
      <c r="B39" s="113" t="s">
        <v>375</v>
      </c>
      <c r="C39" s="196" t="s">
        <v>436</v>
      </c>
      <c r="D39" s="196"/>
      <c r="E39" s="19">
        <f>'06_узб'!E39</f>
        <v>0.99709999999999999</v>
      </c>
      <c r="F39" s="20">
        <f>'06_узб'!F39</f>
        <v>3846041</v>
      </c>
      <c r="G39" s="19">
        <f>'06_узб'!G39</f>
        <v>8.0000000000000004E-4</v>
      </c>
      <c r="H39" s="122">
        <f>'06_узб'!H39</f>
        <v>3200</v>
      </c>
      <c r="I39" s="19">
        <f>'06_узб'!I39</f>
        <v>0</v>
      </c>
      <c r="J39" s="122">
        <f>'06_узб'!J39</f>
        <v>0</v>
      </c>
    </row>
    <row r="40" spans="1:10" ht="16.5" customHeight="1" x14ac:dyDescent="0.25">
      <c r="A40" s="115"/>
      <c r="B40" s="113" t="s">
        <v>376</v>
      </c>
      <c r="C40" s="195" t="s">
        <v>433</v>
      </c>
      <c r="D40" s="195"/>
      <c r="E40" s="19">
        <f>'06_узб'!E40</f>
        <v>0.99709999999999999</v>
      </c>
      <c r="F40" s="20">
        <f>'06_узб'!F40</f>
        <v>3846041</v>
      </c>
      <c r="G40" s="19">
        <f>'06_узб'!G40</f>
        <v>8.0000000000000004E-4</v>
      </c>
      <c r="H40" s="122">
        <f>'06_узб'!H40</f>
        <v>3200</v>
      </c>
      <c r="I40" s="19">
        <f>'06_узб'!I40</f>
        <v>0</v>
      </c>
      <c r="J40" s="122">
        <f>'06_узб'!J40</f>
        <v>0</v>
      </c>
    </row>
    <row r="41" spans="1:10" ht="49.5" customHeight="1" x14ac:dyDescent="0.25">
      <c r="A41" s="115"/>
      <c r="B41" s="113" t="s">
        <v>377</v>
      </c>
      <c r="C41" s="197" t="s">
        <v>432</v>
      </c>
      <c r="D41" s="198"/>
      <c r="E41" s="19">
        <f>'06_узб'!E41</f>
        <v>0.99750000000000005</v>
      </c>
      <c r="F41" s="20">
        <f>'06_узб'!F41</f>
        <v>3847641</v>
      </c>
      <c r="G41" s="19">
        <f>'06_узб'!G41</f>
        <v>0</v>
      </c>
      <c r="H41" s="122">
        <f>'06_узб'!H41</f>
        <v>0</v>
      </c>
      <c r="I41" s="19">
        <f>'06_узб'!I41</f>
        <v>4.0000000000000002E-4</v>
      </c>
      <c r="J41" s="122">
        <f>'06_узб'!J41</f>
        <v>1600</v>
      </c>
    </row>
    <row r="42" spans="1:10" ht="12" customHeight="1" x14ac:dyDescent="0.25">
      <c r="A42" s="16"/>
      <c r="B42" s="82"/>
      <c r="C42" s="207"/>
      <c r="D42" s="207"/>
      <c r="E42" s="207"/>
      <c r="F42" s="207"/>
      <c r="G42" s="207"/>
      <c r="H42" s="207"/>
      <c r="I42" s="207"/>
      <c r="J42" s="207"/>
    </row>
    <row r="43" spans="1:10" ht="16.5" customHeight="1" x14ac:dyDescent="0.25">
      <c r="A43" s="17"/>
      <c r="B43" s="171" t="s">
        <v>49</v>
      </c>
      <c r="C43" s="171"/>
      <c r="D43" s="171"/>
      <c r="E43" s="171"/>
      <c r="F43" s="171"/>
      <c r="G43" s="171"/>
      <c r="H43" s="171"/>
      <c r="I43" s="171"/>
      <c r="J43" s="171"/>
    </row>
    <row r="44" spans="1:10" ht="15" customHeight="1" x14ac:dyDescent="0.25">
      <c r="A44" s="146" t="s">
        <v>37</v>
      </c>
      <c r="B44" s="16" t="s">
        <v>1</v>
      </c>
      <c r="C44" s="153" t="s">
        <v>311</v>
      </c>
      <c r="D44" s="153"/>
      <c r="E44" s="153"/>
      <c r="F44" s="153"/>
      <c r="G44" s="153"/>
      <c r="H44" s="153"/>
      <c r="I44" s="153"/>
      <c r="J44" s="153"/>
    </row>
    <row r="45" spans="1:10" ht="28.5" customHeight="1" x14ac:dyDescent="0.25">
      <c r="A45" s="147"/>
      <c r="B45" s="66" t="s">
        <v>10</v>
      </c>
      <c r="C45" s="153" t="s">
        <v>263</v>
      </c>
      <c r="D45" s="153"/>
      <c r="E45" s="153"/>
      <c r="F45" s="153"/>
      <c r="G45" s="153"/>
      <c r="H45" s="153"/>
      <c r="I45" s="153"/>
      <c r="J45" s="153"/>
    </row>
    <row r="46" spans="1:10" ht="32.25" customHeight="1" x14ac:dyDescent="0.25">
      <c r="A46" s="147"/>
      <c r="B46" s="66" t="s">
        <v>17</v>
      </c>
      <c r="C46" s="172" t="s">
        <v>312</v>
      </c>
      <c r="D46" s="173"/>
      <c r="E46" s="173"/>
      <c r="F46" s="173"/>
      <c r="G46" s="173"/>
      <c r="H46" s="173"/>
      <c r="I46" s="173"/>
      <c r="J46" s="174"/>
    </row>
    <row r="47" spans="1:10" ht="30.75" customHeight="1" x14ac:dyDescent="0.25">
      <c r="A47" s="147"/>
      <c r="B47" s="66" t="s">
        <v>265</v>
      </c>
      <c r="C47" s="153" t="s">
        <v>313</v>
      </c>
      <c r="D47" s="153"/>
      <c r="E47" s="153"/>
      <c r="F47" s="153"/>
      <c r="G47" s="153"/>
      <c r="H47" s="153"/>
      <c r="I47" s="153"/>
      <c r="J47" s="153"/>
    </row>
    <row r="48" spans="1:10" ht="30.75" customHeight="1" x14ac:dyDescent="0.25">
      <c r="A48" s="147"/>
      <c r="B48" s="66" t="s">
        <v>266</v>
      </c>
      <c r="C48" s="153" t="s">
        <v>314</v>
      </c>
      <c r="D48" s="153"/>
      <c r="E48" s="153"/>
      <c r="F48" s="153"/>
      <c r="G48" s="153"/>
      <c r="H48" s="153"/>
      <c r="I48" s="153"/>
      <c r="J48" s="153"/>
    </row>
    <row r="49" spans="1:10" ht="19.5" customHeight="1" x14ac:dyDescent="0.25">
      <c r="A49" s="147"/>
      <c r="B49" s="66" t="s">
        <v>38</v>
      </c>
      <c r="C49" s="153" t="s">
        <v>315</v>
      </c>
      <c r="D49" s="153"/>
      <c r="E49" s="153"/>
      <c r="F49" s="153"/>
      <c r="G49" s="153"/>
      <c r="H49" s="153"/>
      <c r="I49" s="153"/>
      <c r="J49" s="153"/>
    </row>
    <row r="50" spans="1:10" ht="21.75" customHeight="1" x14ac:dyDescent="0.25">
      <c r="A50" s="147"/>
      <c r="B50" s="66" t="s">
        <v>39</v>
      </c>
      <c r="C50" s="153" t="s">
        <v>316</v>
      </c>
      <c r="D50" s="153"/>
      <c r="E50" s="153"/>
      <c r="F50" s="153"/>
      <c r="G50" s="153"/>
      <c r="H50" s="153"/>
      <c r="I50" s="153"/>
      <c r="J50" s="153"/>
    </row>
    <row r="51" spans="1:10" ht="35.25" customHeight="1" x14ac:dyDescent="0.25">
      <c r="A51" s="147"/>
      <c r="B51" s="67" t="s">
        <v>130</v>
      </c>
      <c r="C51" s="148" t="s">
        <v>317</v>
      </c>
      <c r="D51" s="148"/>
      <c r="E51" s="148"/>
      <c r="F51" s="148"/>
      <c r="G51" s="148"/>
      <c r="H51" s="148"/>
      <c r="I51" s="148"/>
      <c r="J51" s="148"/>
    </row>
    <row r="52" spans="1:10" ht="30" customHeight="1" x14ac:dyDescent="0.25">
      <c r="A52" s="147"/>
      <c r="B52" s="67" t="s">
        <v>131</v>
      </c>
      <c r="C52" s="203" t="s">
        <v>318</v>
      </c>
      <c r="D52" s="204"/>
      <c r="E52" s="204"/>
      <c r="F52" s="204"/>
      <c r="G52" s="204"/>
      <c r="H52" s="204"/>
      <c r="I52" s="204"/>
      <c r="J52" s="205"/>
    </row>
    <row r="53" spans="1:10" ht="33.75" customHeight="1" x14ac:dyDescent="0.25">
      <c r="A53" s="147"/>
      <c r="B53" s="67" t="s">
        <v>50</v>
      </c>
      <c r="C53" s="148" t="s">
        <v>319</v>
      </c>
      <c r="D53" s="148"/>
      <c r="E53" s="148"/>
      <c r="F53" s="148"/>
      <c r="G53" s="148"/>
      <c r="H53" s="148"/>
      <c r="I53" s="148"/>
      <c r="J53" s="148"/>
    </row>
    <row r="54" spans="1:10" ht="33.75" customHeight="1" x14ac:dyDescent="0.25">
      <c r="A54" s="147"/>
      <c r="B54" s="67" t="s">
        <v>51</v>
      </c>
      <c r="C54" s="148" t="s">
        <v>133</v>
      </c>
      <c r="D54" s="148"/>
      <c r="E54" s="148"/>
      <c r="F54" s="148"/>
      <c r="G54" s="148"/>
      <c r="H54" s="148"/>
      <c r="I54" s="148"/>
      <c r="J54" s="148"/>
    </row>
    <row r="55" spans="1:10" ht="54" customHeight="1" x14ac:dyDescent="0.25">
      <c r="A55" s="147"/>
      <c r="B55" s="104" t="s">
        <v>378</v>
      </c>
      <c r="C55" s="160" t="s">
        <v>507</v>
      </c>
      <c r="D55" s="161"/>
      <c r="E55" s="161"/>
      <c r="F55" s="161"/>
      <c r="G55" s="161"/>
      <c r="H55" s="161"/>
      <c r="I55" s="161"/>
      <c r="J55" s="162"/>
    </row>
    <row r="56" spans="1:10" ht="82.5" customHeight="1" x14ac:dyDescent="0.25">
      <c r="A56" s="147"/>
      <c r="B56" s="104" t="s">
        <v>268</v>
      </c>
      <c r="C56" s="172" t="s">
        <v>418</v>
      </c>
      <c r="D56" s="173"/>
      <c r="E56" s="173"/>
      <c r="F56" s="173"/>
      <c r="G56" s="173"/>
      <c r="H56" s="173"/>
      <c r="I56" s="173"/>
      <c r="J56" s="174"/>
    </row>
    <row r="57" spans="1:10" ht="32.25" customHeight="1" x14ac:dyDescent="0.25">
      <c r="A57" s="147"/>
      <c r="B57" s="104" t="s">
        <v>401</v>
      </c>
      <c r="C57" s="160" t="s">
        <v>419</v>
      </c>
      <c r="D57" s="161"/>
      <c r="E57" s="161"/>
      <c r="F57" s="161"/>
      <c r="G57" s="161"/>
      <c r="H57" s="161"/>
      <c r="I57" s="161"/>
      <c r="J57" s="162"/>
    </row>
    <row r="58" spans="1:10" ht="22.5" customHeight="1" x14ac:dyDescent="0.25">
      <c r="A58" s="147"/>
      <c r="B58" s="104" t="s">
        <v>402</v>
      </c>
      <c r="C58" s="160" t="s">
        <v>478</v>
      </c>
      <c r="D58" s="161"/>
      <c r="E58" s="161"/>
      <c r="F58" s="161"/>
      <c r="G58" s="161"/>
      <c r="H58" s="161"/>
      <c r="I58" s="161"/>
      <c r="J58" s="162"/>
    </row>
    <row r="59" spans="1:10" ht="15" customHeight="1" x14ac:dyDescent="0.25">
      <c r="A59" s="147"/>
      <c r="B59" s="16" t="s">
        <v>43</v>
      </c>
      <c r="C59" s="153" t="s">
        <v>420</v>
      </c>
      <c r="D59" s="153"/>
      <c r="E59" s="153"/>
      <c r="F59" s="153"/>
      <c r="G59" s="153"/>
      <c r="H59" s="153"/>
      <c r="I59" s="153"/>
      <c r="J59" s="153"/>
    </row>
    <row r="60" spans="1:10" ht="51" customHeight="1" x14ac:dyDescent="0.25">
      <c r="A60" s="147"/>
      <c r="B60" s="92" t="s">
        <v>269</v>
      </c>
      <c r="C60" s="160" t="s">
        <v>422</v>
      </c>
      <c r="D60" s="161"/>
      <c r="E60" s="161"/>
      <c r="F60" s="161"/>
      <c r="G60" s="161"/>
      <c r="H60" s="161"/>
      <c r="I60" s="161"/>
      <c r="J60" s="162"/>
    </row>
    <row r="61" spans="1:10" ht="35.25" customHeight="1" x14ac:dyDescent="0.25">
      <c r="A61" s="147"/>
      <c r="B61" s="67" t="s">
        <v>270</v>
      </c>
      <c r="C61" s="160" t="s">
        <v>423</v>
      </c>
      <c r="D61" s="161"/>
      <c r="E61" s="161"/>
      <c r="F61" s="161"/>
      <c r="G61" s="161"/>
      <c r="H61" s="161"/>
      <c r="I61" s="161"/>
      <c r="J61" s="162"/>
    </row>
    <row r="62" spans="1:10" ht="31.5" customHeight="1" x14ac:dyDescent="0.25">
      <c r="A62" s="147"/>
      <c r="B62" s="104" t="s">
        <v>408</v>
      </c>
      <c r="C62" s="154" t="s">
        <v>424</v>
      </c>
      <c r="D62" s="155"/>
      <c r="E62" s="155"/>
      <c r="F62" s="155"/>
      <c r="G62" s="155"/>
      <c r="H62" s="155"/>
      <c r="I62" s="155"/>
      <c r="J62" s="156"/>
    </row>
    <row r="63" spans="1:10" ht="68.25" customHeight="1" x14ac:dyDescent="0.25">
      <c r="A63" s="147"/>
      <c r="B63" s="104" t="s">
        <v>409</v>
      </c>
      <c r="C63" s="154" t="s">
        <v>481</v>
      </c>
      <c r="D63" s="155"/>
      <c r="E63" s="155"/>
      <c r="F63" s="155"/>
      <c r="G63" s="155"/>
      <c r="H63" s="155"/>
      <c r="I63" s="155"/>
      <c r="J63" s="156"/>
    </row>
    <row r="64" spans="1:10" ht="38.25" customHeight="1" x14ac:dyDescent="0.25">
      <c r="A64" s="147"/>
      <c r="B64" s="67" t="s">
        <v>46</v>
      </c>
      <c r="C64" s="154" t="s">
        <v>425</v>
      </c>
      <c r="D64" s="155"/>
      <c r="E64" s="155"/>
      <c r="F64" s="155"/>
      <c r="G64" s="155"/>
      <c r="H64" s="155"/>
      <c r="I64" s="155"/>
      <c r="J64" s="156"/>
    </row>
    <row r="65" spans="1:10" ht="47.25" customHeight="1" x14ac:dyDescent="0.25">
      <c r="A65" s="147"/>
      <c r="B65" s="67" t="s">
        <v>47</v>
      </c>
      <c r="C65" s="148" t="s">
        <v>485</v>
      </c>
      <c r="D65" s="148"/>
      <c r="E65" s="148"/>
      <c r="F65" s="148"/>
      <c r="G65" s="148"/>
      <c r="H65" s="148"/>
      <c r="I65" s="148"/>
      <c r="J65" s="148"/>
    </row>
    <row r="66" spans="1:10" ht="37.5" customHeight="1" x14ac:dyDescent="0.25">
      <c r="A66" s="147"/>
      <c r="B66" s="113" t="s">
        <v>373</v>
      </c>
      <c r="C66" s="172" t="s">
        <v>444</v>
      </c>
      <c r="D66" s="173"/>
      <c r="E66" s="173"/>
      <c r="F66" s="173"/>
      <c r="G66" s="173"/>
      <c r="H66" s="173"/>
      <c r="I66" s="173"/>
      <c r="J66" s="174"/>
    </row>
    <row r="67" spans="1:10" ht="33" customHeight="1" x14ac:dyDescent="0.25">
      <c r="A67" s="147"/>
      <c r="B67" s="113" t="s">
        <v>374</v>
      </c>
      <c r="C67" s="172" t="s">
        <v>488</v>
      </c>
      <c r="D67" s="173"/>
      <c r="E67" s="173"/>
      <c r="F67" s="173"/>
      <c r="G67" s="173"/>
      <c r="H67" s="173"/>
      <c r="I67" s="173"/>
      <c r="J67" s="174"/>
    </row>
    <row r="68" spans="1:10" ht="41.25" customHeight="1" x14ac:dyDescent="0.25">
      <c r="A68" s="147"/>
      <c r="B68" s="113" t="s">
        <v>375</v>
      </c>
      <c r="C68" s="172" t="s">
        <v>489</v>
      </c>
      <c r="D68" s="173"/>
      <c r="E68" s="173"/>
      <c r="F68" s="173"/>
      <c r="G68" s="173"/>
      <c r="H68" s="173"/>
      <c r="I68" s="173"/>
      <c r="J68" s="174"/>
    </row>
    <row r="69" spans="1:10" ht="36.75" customHeight="1" x14ac:dyDescent="0.25">
      <c r="A69" s="81"/>
      <c r="B69" s="113" t="s">
        <v>376</v>
      </c>
      <c r="C69" s="203" t="s">
        <v>490</v>
      </c>
      <c r="D69" s="204"/>
      <c r="E69" s="204"/>
      <c r="F69" s="204"/>
      <c r="G69" s="204"/>
      <c r="H69" s="204"/>
      <c r="I69" s="204"/>
      <c r="J69" s="205"/>
    </row>
    <row r="70" spans="1:10" ht="54" customHeight="1" x14ac:dyDescent="0.25">
      <c r="A70" s="102"/>
      <c r="B70" s="113" t="s">
        <v>377</v>
      </c>
      <c r="C70" s="172" t="s">
        <v>491</v>
      </c>
      <c r="D70" s="173"/>
      <c r="E70" s="173"/>
      <c r="F70" s="173"/>
      <c r="G70" s="173"/>
      <c r="H70" s="173"/>
      <c r="I70" s="173"/>
      <c r="J70" s="174"/>
    </row>
    <row r="71" spans="1:10" ht="39" customHeight="1" x14ac:dyDescent="0.25">
      <c r="A71" s="17"/>
      <c r="B71" s="183" t="s">
        <v>52</v>
      </c>
      <c r="C71" s="183"/>
      <c r="D71" s="183"/>
      <c r="E71" s="183"/>
      <c r="F71" s="183"/>
      <c r="G71" s="183"/>
      <c r="H71" s="183"/>
      <c r="I71" s="183"/>
      <c r="J71" s="183"/>
    </row>
    <row r="72" spans="1:10" ht="61.5" customHeight="1" x14ac:dyDescent="0.25">
      <c r="A72" s="146">
        <v>5</v>
      </c>
      <c r="B72" s="26" t="s">
        <v>29</v>
      </c>
      <c r="C72" s="26" t="s">
        <v>53</v>
      </c>
      <c r="D72" s="26" t="s">
        <v>54</v>
      </c>
      <c r="E72" s="26" t="s">
        <v>55</v>
      </c>
      <c r="F72" s="26" t="s">
        <v>56</v>
      </c>
      <c r="G72" s="208" t="s">
        <v>57</v>
      </c>
      <c r="H72" s="208"/>
      <c r="I72" s="208" t="s">
        <v>58</v>
      </c>
      <c r="J72" s="208"/>
    </row>
    <row r="73" spans="1:10" ht="65.099999999999994" customHeight="1" x14ac:dyDescent="0.25">
      <c r="A73" s="147"/>
      <c r="B73" s="91" t="s">
        <v>1</v>
      </c>
      <c r="C73" s="55" t="str">
        <f>'06_узб'!C73</f>
        <v>Axunov Rashid Ravilevich</v>
      </c>
      <c r="D73" s="86" t="s">
        <v>59</v>
      </c>
      <c r="E73" s="22" t="s">
        <v>193</v>
      </c>
      <c r="F73" s="55" t="str">
        <f>'06_узб'!F73</f>
        <v>60 510 600</v>
      </c>
      <c r="G73" s="137" t="s">
        <v>426</v>
      </c>
      <c r="H73" s="138"/>
      <c r="I73" s="187" t="s">
        <v>60</v>
      </c>
      <c r="J73" s="188"/>
    </row>
    <row r="74" spans="1:10" ht="65.099999999999994" customHeight="1" x14ac:dyDescent="0.25">
      <c r="A74" s="147"/>
      <c r="B74" s="91" t="s">
        <v>10</v>
      </c>
      <c r="C74" s="55" t="str">
        <f>'06_узб'!C74</f>
        <v>Axmedov Botir Ilxomovich</v>
      </c>
      <c r="D74" s="86" t="s">
        <v>59</v>
      </c>
      <c r="E74" s="22" t="s">
        <v>193</v>
      </c>
      <c r="F74" s="55" t="str">
        <f>'06_узб'!F74</f>
        <v>59 612 723</v>
      </c>
      <c r="G74" s="137" t="s">
        <v>426</v>
      </c>
      <c r="H74" s="138"/>
      <c r="I74" s="187" t="s">
        <v>60</v>
      </c>
      <c r="J74" s="188"/>
    </row>
    <row r="75" spans="1:10" ht="65.099999999999994" customHeight="1" x14ac:dyDescent="0.25">
      <c r="A75" s="147"/>
      <c r="B75" s="91" t="s">
        <v>17</v>
      </c>
      <c r="C75" s="55" t="str">
        <f>'06_узб'!C75</f>
        <v>Tashpulatov Farhodjon Muxamadjonovich</v>
      </c>
      <c r="D75" s="86" t="s">
        <v>59</v>
      </c>
      <c r="E75" s="22" t="s">
        <v>193</v>
      </c>
      <c r="F75" s="55" t="str">
        <f>'06_узб'!F75</f>
        <v>59 612 723</v>
      </c>
      <c r="G75" s="137" t="s">
        <v>426</v>
      </c>
      <c r="H75" s="138"/>
      <c r="I75" s="187" t="s">
        <v>60</v>
      </c>
      <c r="J75" s="188"/>
    </row>
    <row r="76" spans="1:10" ht="65.099999999999994" customHeight="1" x14ac:dyDescent="0.25">
      <c r="A76" s="147"/>
      <c r="B76" s="91" t="s">
        <v>37</v>
      </c>
      <c r="C76" s="55" t="str">
        <f>'06_узб'!C76</f>
        <v>Xurramov Odil Azamatovich</v>
      </c>
      <c r="D76" s="86" t="s">
        <v>59</v>
      </c>
      <c r="E76" s="22" t="s">
        <v>193</v>
      </c>
      <c r="F76" s="55">
        <f>'06_узб'!F76</f>
        <v>60510600</v>
      </c>
      <c r="G76" s="137" t="s">
        <v>426</v>
      </c>
      <c r="H76" s="138"/>
      <c r="I76" s="187" t="s">
        <v>60</v>
      </c>
      <c r="J76" s="188"/>
    </row>
    <row r="77" spans="1:10" ht="65.099999999999994" customHeight="1" x14ac:dyDescent="0.25">
      <c r="A77" s="147"/>
      <c r="B77" s="91" t="s">
        <v>38</v>
      </c>
      <c r="C77" s="55" t="str">
        <f>'06_узб'!C77</f>
        <v>Ummatov Bekzod Xamzayevich</v>
      </c>
      <c r="D77" s="86" t="s">
        <v>59</v>
      </c>
      <c r="E77" s="22" t="s">
        <v>193</v>
      </c>
      <c r="F77" s="55">
        <f>'06_узб'!F77</f>
        <v>897877</v>
      </c>
      <c r="G77" s="137" t="s">
        <v>426</v>
      </c>
      <c r="H77" s="138"/>
      <c r="I77" s="187" t="s">
        <v>60</v>
      </c>
      <c r="J77" s="188"/>
    </row>
    <row r="78" spans="1:10" ht="65.099999999999994" customHeight="1" x14ac:dyDescent="0.25">
      <c r="A78" s="147"/>
      <c r="B78" s="91" t="s">
        <v>39</v>
      </c>
      <c r="C78" s="55" t="str">
        <f>'06_узб'!C78</f>
        <v>Nabiyev To'lqin Nabiyevich</v>
      </c>
      <c r="D78" s="86" t="s">
        <v>59</v>
      </c>
      <c r="E78" s="22" t="s">
        <v>193</v>
      </c>
      <c r="F78" s="55" t="str">
        <f>'06_узб'!F78</f>
        <v>60 510 600</v>
      </c>
      <c r="G78" s="137" t="s">
        <v>426</v>
      </c>
      <c r="H78" s="138"/>
      <c r="I78" s="187" t="s">
        <v>60</v>
      </c>
      <c r="J78" s="188"/>
    </row>
    <row r="79" spans="1:10" ht="65.099999999999994" customHeight="1" x14ac:dyDescent="0.25">
      <c r="A79" s="147"/>
      <c r="B79" s="91" t="s">
        <v>40</v>
      </c>
      <c r="C79" s="55" t="str">
        <f>'06_узб'!C79</f>
        <v>Tugizbayev A'zam Abduraimovich</v>
      </c>
      <c r="D79" s="86" t="s">
        <v>59</v>
      </c>
      <c r="E79" s="22" t="s">
        <v>193</v>
      </c>
      <c r="F79" s="55" t="str">
        <f>'06_узб'!F79</f>
        <v>60 510 600</v>
      </c>
      <c r="G79" s="137" t="s">
        <v>426</v>
      </c>
      <c r="H79" s="138"/>
      <c r="I79" s="187" t="s">
        <v>60</v>
      </c>
      <c r="J79" s="188"/>
    </row>
    <row r="80" spans="1:10" ht="65.099999999999994" customHeight="1" x14ac:dyDescent="0.25">
      <c r="A80" s="147"/>
      <c r="B80" s="91" t="s">
        <v>41</v>
      </c>
      <c r="C80" s="55" t="str">
        <f>'06_узб'!C80</f>
        <v>Elmirzayev Samariddin Eshquvatovich</v>
      </c>
      <c r="D80" s="86" t="s">
        <v>59</v>
      </c>
      <c r="E80" s="22" t="s">
        <v>193</v>
      </c>
      <c r="F80" s="55">
        <f>'06_узб'!F80</f>
        <v>897877</v>
      </c>
      <c r="G80" s="137" t="s">
        <v>426</v>
      </c>
      <c r="H80" s="138"/>
      <c r="I80" s="187" t="s">
        <v>60</v>
      </c>
      <c r="J80" s="188"/>
    </row>
    <row r="81" spans="1:10" ht="65.099999999999994" customHeight="1" x14ac:dyDescent="0.25">
      <c r="A81" s="147"/>
      <c r="B81" s="91" t="s">
        <v>42</v>
      </c>
      <c r="C81" s="55" t="str">
        <f>'06_узб'!C81</f>
        <v>Shahobiddinov Javlonbek Asliddin o’g’li</v>
      </c>
      <c r="D81" s="86" t="s">
        <v>59</v>
      </c>
      <c r="E81" s="22" t="s">
        <v>193</v>
      </c>
      <c r="F81" s="55">
        <f>'06_узб'!F81</f>
        <v>59612723</v>
      </c>
      <c r="G81" s="137" t="s">
        <v>426</v>
      </c>
      <c r="H81" s="138"/>
      <c r="I81" s="187" t="s">
        <v>60</v>
      </c>
      <c r="J81" s="188"/>
    </row>
    <row r="82" spans="1:10" ht="65.099999999999994" customHeight="1" x14ac:dyDescent="0.25">
      <c r="A82" s="147"/>
      <c r="B82" s="91" t="s">
        <v>43</v>
      </c>
      <c r="C82" s="55" t="str">
        <f>'06_узб'!C82</f>
        <v>Qahhorov Azizjon Axror o'g'li</v>
      </c>
      <c r="D82" s="112" t="s">
        <v>285</v>
      </c>
      <c r="E82" s="22" t="s">
        <v>193</v>
      </c>
      <c r="F82" s="55">
        <f>'06_узб'!F82</f>
        <v>670246</v>
      </c>
      <c r="G82" s="137" t="s">
        <v>426</v>
      </c>
      <c r="H82" s="138"/>
      <c r="I82" s="187" t="s">
        <v>60</v>
      </c>
      <c r="J82" s="188"/>
    </row>
    <row r="83" spans="1:10" ht="65.099999999999994" customHeight="1" x14ac:dyDescent="0.25">
      <c r="A83" s="147"/>
      <c r="B83" s="91" t="s">
        <v>44</v>
      </c>
      <c r="C83" s="55" t="str">
        <f>'06_узб'!C83</f>
        <v>Mamatov Shavkat Quvonovich</v>
      </c>
      <c r="D83" s="86" t="s">
        <v>285</v>
      </c>
      <c r="E83" s="22" t="s">
        <v>193</v>
      </c>
      <c r="F83" s="55">
        <f>'06_узб'!F83</f>
        <v>670246</v>
      </c>
      <c r="G83" s="137" t="s">
        <v>426</v>
      </c>
      <c r="H83" s="138"/>
      <c r="I83" s="187" t="s">
        <v>60</v>
      </c>
      <c r="J83" s="188"/>
    </row>
    <row r="84" spans="1:10" ht="65.099999999999994" customHeight="1" x14ac:dyDescent="0.25">
      <c r="A84" s="147"/>
      <c r="B84" s="91" t="s">
        <v>45</v>
      </c>
      <c r="C84" s="55" t="str">
        <f>'06_узб'!C84</f>
        <v>Qoraev Feruz Fakhriddinovich</v>
      </c>
      <c r="D84" s="86" t="s">
        <v>285</v>
      </c>
      <c r="E84" s="22" t="s">
        <v>193</v>
      </c>
      <c r="F84" s="55" t="str">
        <f>'06_узб'!F84</f>
        <v>18 465 200</v>
      </c>
      <c r="G84" s="137" t="s">
        <v>426</v>
      </c>
      <c r="H84" s="138"/>
      <c r="I84" s="187" t="s">
        <v>60</v>
      </c>
      <c r="J84" s="188"/>
    </row>
    <row r="85" spans="1:10" ht="65.099999999999994" customHeight="1" x14ac:dyDescent="0.25">
      <c r="A85" s="147"/>
      <c r="B85" s="91" t="s">
        <v>46</v>
      </c>
      <c r="C85" s="55" t="str">
        <f>'06_узб'!C85</f>
        <v>Uralov Erkinjon Kungirbayevich</v>
      </c>
      <c r="D85" s="86" t="s">
        <v>285</v>
      </c>
      <c r="E85" s="22" t="s">
        <v>193</v>
      </c>
      <c r="F85" s="55">
        <f>'06_узб'!F85</f>
        <v>897877</v>
      </c>
      <c r="G85" s="137" t="s">
        <v>426</v>
      </c>
      <c r="H85" s="138"/>
      <c r="I85" s="187" t="s">
        <v>60</v>
      </c>
      <c r="J85" s="188"/>
    </row>
    <row r="86" spans="1:10" ht="65.099999999999994" customHeight="1" x14ac:dyDescent="0.25">
      <c r="A86" s="147"/>
      <c r="B86" s="91" t="s">
        <v>47</v>
      </c>
      <c r="C86" s="55" t="str">
        <f>'06_узб'!C86</f>
        <v>Sangilova  Aziza  Baxtiyarovna</v>
      </c>
      <c r="D86" s="112" t="s">
        <v>285</v>
      </c>
      <c r="E86" s="22" t="s">
        <v>193</v>
      </c>
      <c r="F86" s="55" t="str">
        <f>'06_узб'!F86</f>
        <v>17 794 954</v>
      </c>
      <c r="G86" s="137" t="s">
        <v>426</v>
      </c>
      <c r="H86" s="138"/>
      <c r="I86" s="187" t="s">
        <v>60</v>
      </c>
      <c r="J86" s="188"/>
    </row>
    <row r="87" spans="1:10" ht="65.099999999999994" customHeight="1" x14ac:dyDescent="0.25">
      <c r="A87" s="147"/>
      <c r="B87" s="91" t="s">
        <v>48</v>
      </c>
      <c r="C87" s="55" t="str">
        <f>'06_узб'!C87</f>
        <v>Bobobekov  Zoxidjon  Anarbayevich</v>
      </c>
      <c r="D87" s="112" t="s">
        <v>285</v>
      </c>
      <c r="E87" s="22" t="s">
        <v>193</v>
      </c>
      <c r="F87" s="55" t="str">
        <f>'06_узб'!F87</f>
        <v>17 794 954</v>
      </c>
      <c r="G87" s="137" t="s">
        <v>426</v>
      </c>
      <c r="H87" s="138"/>
      <c r="I87" s="187" t="s">
        <v>60</v>
      </c>
      <c r="J87" s="188"/>
    </row>
    <row r="88" spans="1:10" ht="65.099999999999994" customHeight="1" x14ac:dyDescent="0.25">
      <c r="A88" s="147"/>
      <c r="B88" s="91" t="s">
        <v>129</v>
      </c>
      <c r="C88" s="55" t="str">
        <f>'06_узб'!C88</f>
        <v>Alikulov Rustambek Abduqodirovich</v>
      </c>
      <c r="D88" s="86" t="s">
        <v>62</v>
      </c>
      <c r="E88" s="22" t="s">
        <v>193</v>
      </c>
      <c r="F88" s="55" t="str">
        <f>'06_узб'!F88</f>
        <v>226 829 928</v>
      </c>
      <c r="G88" s="137" t="s">
        <v>426</v>
      </c>
      <c r="H88" s="138"/>
      <c r="I88" s="187" t="s">
        <v>60</v>
      </c>
      <c r="J88" s="188"/>
    </row>
    <row r="89" spans="1:10" ht="65.099999999999994" customHeight="1" x14ac:dyDescent="0.25">
      <c r="A89" s="147"/>
      <c r="B89" s="91" t="s">
        <v>134</v>
      </c>
      <c r="C89" s="55" t="str">
        <f>'06_узб'!C89</f>
        <v>Shamshiyev Sabir Sayfutdinovich</v>
      </c>
      <c r="D89" s="86" t="s">
        <v>62</v>
      </c>
      <c r="E89" s="22" t="s">
        <v>193</v>
      </c>
      <c r="F89" s="55" t="str">
        <f>'06_узб'!F89</f>
        <v>270 543 200</v>
      </c>
      <c r="G89" s="137" t="s">
        <v>426</v>
      </c>
      <c r="H89" s="138"/>
      <c r="I89" s="187" t="s">
        <v>60</v>
      </c>
      <c r="J89" s="188"/>
    </row>
    <row r="90" spans="1:10" ht="65.099999999999994" customHeight="1" x14ac:dyDescent="0.25">
      <c r="A90" s="147"/>
      <c r="B90" s="91" t="s">
        <v>135</v>
      </c>
      <c r="C90" s="55" t="str">
        <f>'06_узб'!C90</f>
        <v>Xusanov Kaxramon Adixamovich</v>
      </c>
      <c r="D90" s="86" t="s">
        <v>62</v>
      </c>
      <c r="E90" s="22" t="s">
        <v>193</v>
      </c>
      <c r="F90" s="55" t="str">
        <f>'06_узб'!F90</f>
        <v>273 501 827</v>
      </c>
      <c r="G90" s="137" t="s">
        <v>426</v>
      </c>
      <c r="H90" s="138"/>
      <c r="I90" s="187" t="s">
        <v>60</v>
      </c>
      <c r="J90" s="188"/>
    </row>
    <row r="91" spans="1:10" ht="65.099999999999994" customHeight="1" x14ac:dyDescent="0.25">
      <c r="A91" s="141"/>
      <c r="B91" s="91" t="s">
        <v>136</v>
      </c>
      <c r="C91" s="55" t="str">
        <f>'06_узб'!C91</f>
        <v>Kasimov Djamshid Rustamovich</v>
      </c>
      <c r="D91" s="86" t="s">
        <v>62</v>
      </c>
      <c r="E91" s="22" t="s">
        <v>193</v>
      </c>
      <c r="F91" s="55" t="str">
        <f>'06_узб'!F91</f>
        <v>56 530 575</v>
      </c>
      <c r="G91" s="137" t="s">
        <v>426</v>
      </c>
      <c r="H91" s="138"/>
      <c r="I91" s="187" t="s">
        <v>60</v>
      </c>
      <c r="J91" s="188"/>
    </row>
    <row r="92" spans="1:10" ht="65.099999999999994" customHeight="1" x14ac:dyDescent="0.25">
      <c r="A92" s="73"/>
      <c r="B92" s="91" t="s">
        <v>173</v>
      </c>
      <c r="C92" s="55" t="str">
        <f>'06_узб'!C92</f>
        <v>Turbayev Baxodir Daniyarovich</v>
      </c>
      <c r="D92" s="86" t="s">
        <v>62</v>
      </c>
      <c r="E92" s="22" t="s">
        <v>193</v>
      </c>
      <c r="F92" s="55" t="str">
        <f>'06_узб'!F92</f>
        <v>228 755 240</v>
      </c>
      <c r="G92" s="137" t="s">
        <v>426</v>
      </c>
      <c r="H92" s="138"/>
      <c r="I92" s="187" t="s">
        <v>60</v>
      </c>
      <c r="J92" s="188"/>
    </row>
    <row r="93" spans="1:10" ht="65.099999999999994" customHeight="1" x14ac:dyDescent="0.25">
      <c r="A93" s="73"/>
      <c r="B93" s="91" t="s">
        <v>174</v>
      </c>
      <c r="C93" s="55" t="str">
        <f>'06_узб'!C93</f>
        <v>Ungarbayeva Zulfiya Vahabovna</v>
      </c>
      <c r="D93" s="86" t="s">
        <v>62</v>
      </c>
      <c r="E93" s="22" t="s">
        <v>193</v>
      </c>
      <c r="F93" s="55" t="str">
        <f>'06_узб'!F93</f>
        <v>233 813 755</v>
      </c>
      <c r="G93" s="137" t="s">
        <v>426</v>
      </c>
      <c r="H93" s="138"/>
      <c r="I93" s="187" t="s">
        <v>60</v>
      </c>
      <c r="J93" s="188"/>
    </row>
    <row r="94" spans="1:10" ht="65.099999999999994" customHeight="1" x14ac:dyDescent="0.25">
      <c r="A94" s="73"/>
      <c r="B94" s="91" t="s">
        <v>175</v>
      </c>
      <c r="C94" s="55" t="str">
        <f>'06_узб'!C94</f>
        <v>Karatayeva Mukaddas Yuldashevna</v>
      </c>
      <c r="D94" s="86" t="s">
        <v>62</v>
      </c>
      <c r="E94" s="22" t="s">
        <v>193</v>
      </c>
      <c r="F94" s="55" t="str">
        <f>'06_узб'!F94</f>
        <v>277 873 967</v>
      </c>
      <c r="G94" s="137" t="s">
        <v>426</v>
      </c>
      <c r="H94" s="138"/>
      <c r="I94" s="187" t="s">
        <v>60</v>
      </c>
      <c r="J94" s="188"/>
    </row>
    <row r="95" spans="1:10" ht="65.099999999999994" customHeight="1" x14ac:dyDescent="0.25">
      <c r="A95" s="115"/>
      <c r="B95" s="112" t="s">
        <v>176</v>
      </c>
      <c r="C95" s="55" t="str">
        <f>'06_узб'!C95</f>
        <v>Xaydarov Ubaydulla Abdulayevich</v>
      </c>
      <c r="D95" s="112" t="s">
        <v>62</v>
      </c>
      <c r="E95" s="22" t="s">
        <v>193</v>
      </c>
      <c r="F95" s="55" t="str">
        <f>'06_узб'!F95</f>
        <v>58 565 688</v>
      </c>
      <c r="G95" s="137" t="s">
        <v>426</v>
      </c>
      <c r="H95" s="138"/>
      <c r="I95" s="187" t="s">
        <v>60</v>
      </c>
      <c r="J95" s="188"/>
    </row>
    <row r="96" spans="1:10" ht="65.099999999999994" customHeight="1" x14ac:dyDescent="0.25">
      <c r="A96" s="115"/>
      <c r="B96" s="112" t="s">
        <v>300</v>
      </c>
      <c r="C96" s="55" t="str">
        <f>'06_узб'!C96</f>
        <v>Mirzayev Shuxratjon Erkinovich</v>
      </c>
      <c r="D96" s="112" t="s">
        <v>62</v>
      </c>
      <c r="E96" s="22" t="s">
        <v>193</v>
      </c>
      <c r="F96" s="55" t="str">
        <f>'06_узб'!F96</f>
        <v xml:space="preserve">574 453 395 </v>
      </c>
      <c r="G96" s="137" t="s">
        <v>426</v>
      </c>
      <c r="H96" s="138"/>
      <c r="I96" s="187" t="s">
        <v>60</v>
      </c>
      <c r="J96" s="188"/>
    </row>
    <row r="97" spans="1:10" ht="65.099999999999994" customHeight="1" x14ac:dyDescent="0.25">
      <c r="A97" s="93"/>
      <c r="B97" s="91" t="s">
        <v>176</v>
      </c>
      <c r="C97" s="55" t="str">
        <f>'06_узб'!C97</f>
        <v>Mansurov Ashur Ravshanovich</v>
      </c>
      <c r="D97" s="91" t="s">
        <v>62</v>
      </c>
      <c r="E97" s="22" t="s">
        <v>193</v>
      </c>
      <c r="F97" s="55" t="str">
        <f>'06_узб'!F97</f>
        <v>72 815 431</v>
      </c>
      <c r="G97" s="137" t="s">
        <v>426</v>
      </c>
      <c r="H97" s="138"/>
      <c r="I97" s="187" t="s">
        <v>60</v>
      </c>
      <c r="J97" s="188"/>
    </row>
    <row r="98" spans="1:10" ht="65.099999999999994" customHeight="1" x14ac:dyDescent="0.25">
      <c r="A98" s="73"/>
      <c r="B98" s="91" t="s">
        <v>300</v>
      </c>
      <c r="C98" s="55" t="str">
        <f>'06_узб'!C98</f>
        <v>Memetova Kevsere Asanovna</v>
      </c>
      <c r="D98" s="86" t="s">
        <v>62</v>
      </c>
      <c r="E98" s="22" t="s">
        <v>193</v>
      </c>
      <c r="F98" s="55" t="str">
        <f>'06_узб'!F98</f>
        <v>26 477 266</v>
      </c>
      <c r="G98" s="137" t="s">
        <v>426</v>
      </c>
      <c r="H98" s="138"/>
      <c r="I98" s="187" t="s">
        <v>60</v>
      </c>
      <c r="J98" s="188"/>
    </row>
    <row r="99" spans="1:10" ht="28.5" customHeight="1" x14ac:dyDescent="0.25">
      <c r="A99" s="17"/>
      <c r="B99" s="192" t="s">
        <v>66</v>
      </c>
      <c r="C99" s="192"/>
      <c r="D99" s="192"/>
      <c r="E99" s="192"/>
      <c r="F99" s="192"/>
      <c r="G99" s="192"/>
      <c r="H99" s="192"/>
      <c r="I99" s="192"/>
      <c r="J99" s="192"/>
    </row>
    <row r="100" spans="1:10" ht="14.25" customHeight="1" x14ac:dyDescent="0.25">
      <c r="A100" s="17"/>
      <c r="B100" s="168" t="s">
        <v>67</v>
      </c>
      <c r="C100" s="168"/>
      <c r="D100" s="168"/>
      <c r="E100" s="168"/>
      <c r="F100" s="168"/>
      <c r="G100" s="168"/>
      <c r="H100" s="168"/>
      <c r="I100" s="168"/>
      <c r="J100" s="191" t="s">
        <v>68</v>
      </c>
    </row>
    <row r="101" spans="1:10" s="5" customFormat="1" ht="28.5" customHeight="1" x14ac:dyDescent="0.2">
      <c r="A101" s="163"/>
      <c r="B101" s="168" t="s">
        <v>29</v>
      </c>
      <c r="C101" s="168" t="s">
        <v>53</v>
      </c>
      <c r="D101" s="168" t="s">
        <v>69</v>
      </c>
      <c r="E101" s="168" t="s">
        <v>70</v>
      </c>
      <c r="F101" s="168"/>
      <c r="G101" s="168"/>
      <c r="H101" s="191" t="s">
        <v>71</v>
      </c>
      <c r="I101" s="191"/>
      <c r="J101" s="191"/>
    </row>
    <row r="102" spans="1:10" x14ac:dyDescent="0.25">
      <c r="A102" s="206"/>
      <c r="B102" s="168"/>
      <c r="C102" s="168"/>
      <c r="D102" s="168"/>
      <c r="E102" s="168"/>
      <c r="F102" s="168"/>
      <c r="G102" s="168"/>
      <c r="H102" s="36" t="s">
        <v>72</v>
      </c>
      <c r="I102" s="31" t="s">
        <v>73</v>
      </c>
      <c r="J102" s="191"/>
    </row>
    <row r="103" spans="1:10" ht="81.75" customHeight="1" x14ac:dyDescent="0.25">
      <c r="A103" s="17"/>
      <c r="B103" s="117" t="s">
        <v>1</v>
      </c>
      <c r="C103" s="123" t="str">
        <f>'06_узб'!C103</f>
        <v>Nabiyev To'lqin Nabiyevich</v>
      </c>
      <c r="D103" s="116" t="s">
        <v>446</v>
      </c>
      <c r="E103" s="193" t="s">
        <v>456</v>
      </c>
      <c r="F103" s="193"/>
      <c r="G103" s="194"/>
      <c r="H103" s="23">
        <f>'06_узб'!H103</f>
        <v>0</v>
      </c>
      <c r="I103" s="23">
        <f>'06_узб'!I103</f>
        <v>0</v>
      </c>
      <c r="J103" s="23">
        <f>'06_узб'!J103</f>
        <v>3037738</v>
      </c>
    </row>
    <row r="104" spans="1:10" ht="81.75" customHeight="1" x14ac:dyDescent="0.25">
      <c r="A104" s="17"/>
      <c r="B104" s="117" t="s">
        <v>10</v>
      </c>
      <c r="C104" s="123" t="str">
        <f>'06_узб'!C104</f>
        <v>Tashpulatov Farxodjon Muxammadjonovich</v>
      </c>
      <c r="D104" s="124" t="s">
        <v>447</v>
      </c>
      <c r="E104" s="189" t="s">
        <v>450</v>
      </c>
      <c r="F104" s="189"/>
      <c r="G104" s="190"/>
      <c r="H104" s="23">
        <f>'06_узб'!H104</f>
        <v>0</v>
      </c>
      <c r="I104" s="23">
        <f>'06_узб'!I104</f>
        <v>0</v>
      </c>
      <c r="J104" s="23">
        <f>'06_узб'!J104</f>
        <v>3037838</v>
      </c>
    </row>
    <row r="105" spans="1:10" ht="81.75" customHeight="1" x14ac:dyDescent="0.25">
      <c r="A105" s="17"/>
      <c r="B105" s="117" t="s">
        <v>17</v>
      </c>
      <c r="C105" s="123" t="str">
        <f>'06_узб'!C105</f>
        <v>Xurramov Odil Azamatovich</v>
      </c>
      <c r="D105" s="116" t="s">
        <v>446</v>
      </c>
      <c r="E105" s="189" t="s">
        <v>451</v>
      </c>
      <c r="F105" s="189"/>
      <c r="G105" s="190"/>
      <c r="H105" s="23">
        <f>'06_узб'!H105</f>
        <v>0</v>
      </c>
      <c r="I105" s="23">
        <f>'06_узб'!I105</f>
        <v>0</v>
      </c>
      <c r="J105" s="23">
        <f>'06_узб'!J105</f>
        <v>3037838</v>
      </c>
    </row>
    <row r="106" spans="1:10" ht="81.75" customHeight="1" x14ac:dyDescent="0.25">
      <c r="A106" s="17"/>
      <c r="B106" s="117" t="s">
        <v>37</v>
      </c>
      <c r="C106" s="123" t="str">
        <f>'06_узб'!C106</f>
        <v>Tugizbayev A'zam Abduraimovich</v>
      </c>
      <c r="D106" s="116" t="s">
        <v>446</v>
      </c>
      <c r="E106" s="189" t="s">
        <v>452</v>
      </c>
      <c r="F106" s="189"/>
      <c r="G106" s="190"/>
      <c r="H106" s="23">
        <f>'06_узб'!H106</f>
        <v>0</v>
      </c>
      <c r="I106" s="23">
        <f>'06_узб'!I106</f>
        <v>0</v>
      </c>
      <c r="J106" s="23">
        <f>'06_узб'!J106</f>
        <v>3037838</v>
      </c>
    </row>
    <row r="107" spans="1:10" ht="81.75" customHeight="1" x14ac:dyDescent="0.25">
      <c r="A107" s="17"/>
      <c r="B107" s="117" t="s">
        <v>38</v>
      </c>
      <c r="C107" s="123" t="str">
        <f>'06_узб'!C107</f>
        <v>Axmedov Botir Ilxomovich</v>
      </c>
      <c r="D107" s="116" t="s">
        <v>449</v>
      </c>
      <c r="E107" s="189" t="s">
        <v>455</v>
      </c>
      <c r="F107" s="189"/>
      <c r="G107" s="190"/>
      <c r="H107" s="23">
        <f>'06_узб'!H107</f>
        <v>0</v>
      </c>
      <c r="I107" s="23">
        <f>'06_узб'!I107</f>
        <v>0</v>
      </c>
      <c r="J107" s="23">
        <f>'06_узб'!J107</f>
        <v>3037339</v>
      </c>
    </row>
    <row r="108" spans="1:10" ht="81.75" customHeight="1" x14ac:dyDescent="0.25">
      <c r="A108" s="17"/>
      <c r="B108" s="117" t="s">
        <v>39</v>
      </c>
      <c r="C108" s="123" t="str">
        <f>'06_узб'!C108</f>
        <v>Shaxobiddinov Javlonbek Asliddin o'g'li</v>
      </c>
      <c r="D108" s="116" t="s">
        <v>446</v>
      </c>
      <c r="E108" s="189" t="s">
        <v>453</v>
      </c>
      <c r="F108" s="189"/>
      <c r="G108" s="190"/>
      <c r="H108" s="23">
        <f>'06_узб'!H108</f>
        <v>0</v>
      </c>
      <c r="I108" s="23">
        <f>'06_узб'!I108</f>
        <v>0</v>
      </c>
      <c r="J108" s="23">
        <f>'06_узб'!J108</f>
        <v>3037737</v>
      </c>
    </row>
    <row r="109" spans="1:10" ht="81.75" customHeight="1" x14ac:dyDescent="0.25">
      <c r="A109" s="17"/>
      <c r="B109" s="117" t="s">
        <v>40</v>
      </c>
      <c r="C109" s="123" t="str">
        <f>'06_узб'!C109</f>
        <v>Axunov Rashid Ravilovich</v>
      </c>
      <c r="D109" s="124" t="s">
        <v>448</v>
      </c>
      <c r="E109" s="189" t="s">
        <v>454</v>
      </c>
      <c r="F109" s="189"/>
      <c r="G109" s="190"/>
      <c r="H109" s="23">
        <f>'06_узб'!H109</f>
        <v>0</v>
      </c>
      <c r="I109" s="23">
        <f>'06_узб'!I109</f>
        <v>0</v>
      </c>
      <c r="J109" s="23">
        <f>'06_узб'!J109</f>
        <v>8718359</v>
      </c>
    </row>
    <row r="110" spans="1:10" ht="29.25" customHeight="1" x14ac:dyDescent="0.25">
      <c r="A110" s="17"/>
      <c r="B110" s="140" t="s">
        <v>74</v>
      </c>
      <c r="C110" s="140"/>
      <c r="D110" s="16"/>
      <c r="E110" s="140" t="s">
        <v>294</v>
      </c>
      <c r="F110" s="140"/>
      <c r="G110" s="140"/>
      <c r="H110" s="140"/>
      <c r="I110" s="140"/>
      <c r="J110" s="140"/>
    </row>
    <row r="111" spans="1:10" ht="20.25" customHeight="1" x14ac:dyDescent="0.25">
      <c r="A111" s="6"/>
      <c r="B111" s="7"/>
      <c r="C111" s="8"/>
      <c r="D111" s="8"/>
      <c r="E111" s="8"/>
      <c r="F111" s="9"/>
      <c r="G111" s="41"/>
      <c r="H111" s="37"/>
      <c r="I111" s="32"/>
      <c r="J111" s="28"/>
    </row>
    <row r="112" spans="1:10" x14ac:dyDescent="0.25">
      <c r="A112" s="11"/>
      <c r="B112" s="12" t="s">
        <v>75</v>
      </c>
      <c r="C112" s="13"/>
      <c r="D112" s="78" t="s">
        <v>252</v>
      </c>
      <c r="E112" s="13" t="s">
        <v>301</v>
      </c>
      <c r="F112" s="13"/>
      <c r="G112" s="33"/>
      <c r="I112" s="33"/>
    </row>
    <row r="113" spans="2:9" ht="24.75" customHeight="1" x14ac:dyDescent="0.25">
      <c r="B113" s="2"/>
      <c r="C113" s="13"/>
      <c r="D113" s="13"/>
      <c r="E113" s="13"/>
      <c r="F113" s="13"/>
      <c r="G113" s="33"/>
      <c r="I113" s="33"/>
    </row>
    <row r="114" spans="2:9" x14ac:dyDescent="0.25">
      <c r="B114" s="13" t="s">
        <v>137</v>
      </c>
      <c r="C114" s="13"/>
      <c r="D114" s="78" t="s">
        <v>252</v>
      </c>
      <c r="E114" s="13" t="s">
        <v>77</v>
      </c>
      <c r="F114" s="13"/>
      <c r="G114" s="33"/>
      <c r="I114" s="33"/>
    </row>
    <row r="115" spans="2:9" x14ac:dyDescent="0.25">
      <c r="B115" s="2"/>
      <c r="C115" s="13"/>
      <c r="D115" s="13"/>
      <c r="E115" s="13"/>
      <c r="F115" s="13"/>
      <c r="G115" s="33"/>
      <c r="I115" s="33"/>
    </row>
    <row r="116" spans="2:9" ht="30" customHeight="1" x14ac:dyDescent="0.25">
      <c r="B116" s="136" t="s">
        <v>76</v>
      </c>
      <c r="C116" s="136"/>
      <c r="D116" s="78" t="s">
        <v>252</v>
      </c>
      <c r="E116" s="13" t="s">
        <v>77</v>
      </c>
      <c r="F116" s="13"/>
      <c r="G116" s="33"/>
      <c r="I116" s="33"/>
    </row>
    <row r="117" spans="2:9" x14ac:dyDescent="0.25">
      <c r="B117" s="64" t="s">
        <v>253</v>
      </c>
      <c r="C117" s="13"/>
      <c r="D117" s="13"/>
      <c r="E117" s="13"/>
      <c r="F117" s="13"/>
      <c r="G117" s="33"/>
      <c r="H117" s="39"/>
      <c r="I117" s="33"/>
    </row>
  </sheetData>
  <mergeCells count="165">
    <mergeCell ref="C37:D37"/>
    <mergeCell ref="C38:D38"/>
    <mergeCell ref="C39:D39"/>
    <mergeCell ref="C40:D40"/>
    <mergeCell ref="C41:D41"/>
    <mergeCell ref="C70:J70"/>
    <mergeCell ref="G95:H95"/>
    <mergeCell ref="I95:J95"/>
    <mergeCell ref="B43:J43"/>
    <mergeCell ref="G84:H84"/>
    <mergeCell ref="I84:J84"/>
    <mergeCell ref="G85:H85"/>
    <mergeCell ref="I85:J85"/>
    <mergeCell ref="G79:H79"/>
    <mergeCell ref="G87:H87"/>
    <mergeCell ref="I87:J87"/>
    <mergeCell ref="C42:J42"/>
    <mergeCell ref="G72:H72"/>
    <mergeCell ref="G75:H75"/>
    <mergeCell ref="I74:J74"/>
    <mergeCell ref="I72:J72"/>
    <mergeCell ref="A101:A102"/>
    <mergeCell ref="C69:J69"/>
    <mergeCell ref="C51:J51"/>
    <mergeCell ref="C68:J68"/>
    <mergeCell ref="C66:J66"/>
    <mergeCell ref="G88:H88"/>
    <mergeCell ref="I88:J88"/>
    <mergeCell ref="G89:H89"/>
    <mergeCell ref="I89:J89"/>
    <mergeCell ref="G90:H90"/>
    <mergeCell ref="I90:J90"/>
    <mergeCell ref="G77:H77"/>
    <mergeCell ref="I77:J77"/>
    <mergeCell ref="B71:J71"/>
    <mergeCell ref="G86:H86"/>
    <mergeCell ref="I86:J86"/>
    <mergeCell ref="G73:H73"/>
    <mergeCell ref="I73:J73"/>
    <mergeCell ref="G74:H74"/>
    <mergeCell ref="I75:J75"/>
    <mergeCell ref="G76:H76"/>
    <mergeCell ref="I76:J76"/>
    <mergeCell ref="C61:J61"/>
    <mergeCell ref="A72:A91"/>
    <mergeCell ref="A44:A68"/>
    <mergeCell ref="C59:J59"/>
    <mergeCell ref="C64:J64"/>
    <mergeCell ref="C65:J65"/>
    <mergeCell ref="C67:J67"/>
    <mergeCell ref="C53:J53"/>
    <mergeCell ref="C56:J56"/>
    <mergeCell ref="C44:J44"/>
    <mergeCell ref="C52:J52"/>
    <mergeCell ref="C54:J54"/>
    <mergeCell ref="C48:J48"/>
    <mergeCell ref="C60:J60"/>
    <mergeCell ref="C62:J62"/>
    <mergeCell ref="C46:J46"/>
    <mergeCell ref="C47:J47"/>
    <mergeCell ref="C49:J49"/>
    <mergeCell ref="C45:J45"/>
    <mergeCell ref="C50:J50"/>
    <mergeCell ref="C55:J55"/>
    <mergeCell ref="C57:J57"/>
    <mergeCell ref="C58:J58"/>
    <mergeCell ref="C63:J63"/>
    <mergeCell ref="B16:D16"/>
    <mergeCell ref="E16:J16"/>
    <mergeCell ref="C22:D22"/>
    <mergeCell ref="C24:D24"/>
    <mergeCell ref="C25:D25"/>
    <mergeCell ref="C26:D26"/>
    <mergeCell ref="C27:D27"/>
    <mergeCell ref="C19:D21"/>
    <mergeCell ref="E19:J19"/>
    <mergeCell ref="E20:F20"/>
    <mergeCell ref="G20:H20"/>
    <mergeCell ref="I20:J20"/>
    <mergeCell ref="C23:D23"/>
    <mergeCell ref="B5:D5"/>
    <mergeCell ref="E5:J5"/>
    <mergeCell ref="B6:J6"/>
    <mergeCell ref="B7:D7"/>
    <mergeCell ref="E7:J7"/>
    <mergeCell ref="B8:D8"/>
    <mergeCell ref="E8:J8"/>
    <mergeCell ref="B15:D15"/>
    <mergeCell ref="E15:J15"/>
    <mergeCell ref="H1:J1"/>
    <mergeCell ref="A2:A4"/>
    <mergeCell ref="B2:J2"/>
    <mergeCell ref="B3:D3"/>
    <mergeCell ref="E3:J3"/>
    <mergeCell ref="B4:D4"/>
    <mergeCell ref="E4:J4"/>
    <mergeCell ref="B14:D14"/>
    <mergeCell ref="E14:J14"/>
    <mergeCell ref="B9:D9"/>
    <mergeCell ref="E9:J9"/>
    <mergeCell ref="B10:D10"/>
    <mergeCell ref="E10:J10"/>
    <mergeCell ref="B11:J11"/>
    <mergeCell ref="B12:D12"/>
    <mergeCell ref="E12:J12"/>
    <mergeCell ref="B13:D13"/>
    <mergeCell ref="E13:J13"/>
    <mergeCell ref="A12:A36"/>
    <mergeCell ref="B17:D17"/>
    <mergeCell ref="E17:J17"/>
    <mergeCell ref="B18:D18"/>
    <mergeCell ref="E18:J18"/>
    <mergeCell ref="B19:B21"/>
    <mergeCell ref="C28:D28"/>
    <mergeCell ref="C35:D35"/>
    <mergeCell ref="C29:D29"/>
    <mergeCell ref="C30:D30"/>
    <mergeCell ref="C31:D31"/>
    <mergeCell ref="C33:D33"/>
    <mergeCell ref="C34:D34"/>
    <mergeCell ref="C32:D32"/>
    <mergeCell ref="C36:D36"/>
    <mergeCell ref="B116:C116"/>
    <mergeCell ref="G91:H91"/>
    <mergeCell ref="I91:J91"/>
    <mergeCell ref="B99:J99"/>
    <mergeCell ref="B100:I100"/>
    <mergeCell ref="J100:J102"/>
    <mergeCell ref="B101:B102"/>
    <mergeCell ref="C101:C102"/>
    <mergeCell ref="D101:D102"/>
    <mergeCell ref="E101:G102"/>
    <mergeCell ref="G97:H97"/>
    <mergeCell ref="I97:J97"/>
    <mergeCell ref="G92:H92"/>
    <mergeCell ref="I92:J92"/>
    <mergeCell ref="G93:H93"/>
    <mergeCell ref="I93:J93"/>
    <mergeCell ref="G94:H94"/>
    <mergeCell ref="I94:J94"/>
    <mergeCell ref="G96:H96"/>
    <mergeCell ref="I96:J96"/>
    <mergeCell ref="E103:G103"/>
    <mergeCell ref="E104:G104"/>
    <mergeCell ref="E105:G105"/>
    <mergeCell ref="E106:G106"/>
    <mergeCell ref="B110:C110"/>
    <mergeCell ref="E110:J110"/>
    <mergeCell ref="G81:H81"/>
    <mergeCell ref="I81:J81"/>
    <mergeCell ref="G82:H82"/>
    <mergeCell ref="I82:J82"/>
    <mergeCell ref="G83:H83"/>
    <mergeCell ref="I83:J83"/>
    <mergeCell ref="G78:H78"/>
    <mergeCell ref="I78:J78"/>
    <mergeCell ref="I79:J79"/>
    <mergeCell ref="G80:H80"/>
    <mergeCell ref="I80:J80"/>
    <mergeCell ref="G98:H98"/>
    <mergeCell ref="I98:J98"/>
    <mergeCell ref="E107:G107"/>
    <mergeCell ref="E108:G108"/>
    <mergeCell ref="E109:G109"/>
    <mergeCell ref="H101:I101"/>
  </mergeCells>
  <pageMargins left="0.19685039370078741" right="0.19685039370078741" top="0.2" bottom="0.23622047244094491" header="0.16" footer="0.23622047244094491"/>
  <pageSetup paperSize="9" scale="74"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17"/>
  <sheetViews>
    <sheetView showZeros="0" topLeftCell="A46" zoomScaleNormal="100" zoomScaleSheetLayoutView="100" workbookViewId="0">
      <selection activeCell="S60" sqref="S60"/>
    </sheetView>
  </sheetViews>
  <sheetFormatPr defaultRowHeight="15" x14ac:dyDescent="0.25"/>
  <cols>
    <col min="1" max="1" width="3.85546875" style="14" customWidth="1"/>
    <col min="2" max="2" width="5.42578125" style="15" customWidth="1"/>
    <col min="3" max="3" width="35.28515625" style="14" customWidth="1"/>
    <col min="4" max="4" width="21.5703125" style="14" customWidth="1"/>
    <col min="5" max="5" width="13.42578125" style="14" customWidth="1"/>
    <col min="6" max="6" width="14.140625" style="14" customWidth="1"/>
    <col min="7" max="7" width="8.7109375" style="34" customWidth="1"/>
    <col min="8" max="8" width="10.85546875" style="38" customWidth="1"/>
    <col min="9" max="9" width="8.7109375" style="34" customWidth="1"/>
    <col min="10" max="10" width="12.7109375" style="29" customWidth="1"/>
    <col min="11" max="16384" width="9.140625" style="3"/>
  </cols>
  <sheetData>
    <row r="1" spans="1:10" ht="91.5" customHeight="1" x14ac:dyDescent="0.25">
      <c r="A1" s="1"/>
      <c r="B1" s="2"/>
      <c r="C1" s="1"/>
      <c r="D1" s="1"/>
      <c r="E1" s="1"/>
      <c r="F1" s="1"/>
      <c r="G1" s="40"/>
      <c r="H1" s="199" t="s">
        <v>195</v>
      </c>
      <c r="I1" s="199"/>
      <c r="J1" s="199"/>
    </row>
    <row r="2" spans="1:10" x14ac:dyDescent="0.25">
      <c r="A2" s="140" t="s">
        <v>1</v>
      </c>
      <c r="B2" s="183" t="s">
        <v>196</v>
      </c>
      <c r="C2" s="183"/>
      <c r="D2" s="183"/>
      <c r="E2" s="183"/>
      <c r="F2" s="183"/>
      <c r="G2" s="183"/>
      <c r="H2" s="183"/>
      <c r="I2" s="183"/>
      <c r="J2" s="183"/>
    </row>
    <row r="3" spans="1:10" ht="15" customHeight="1" x14ac:dyDescent="0.25">
      <c r="A3" s="140"/>
      <c r="B3" s="177" t="s">
        <v>197</v>
      </c>
      <c r="C3" s="177"/>
      <c r="D3" s="177"/>
      <c r="E3" s="177" t="s">
        <v>198</v>
      </c>
      <c r="F3" s="177"/>
      <c r="G3" s="177"/>
      <c r="H3" s="177"/>
      <c r="I3" s="177"/>
      <c r="J3" s="177"/>
    </row>
    <row r="4" spans="1:10" ht="15" customHeight="1" x14ac:dyDescent="0.25">
      <c r="A4" s="140"/>
      <c r="B4" s="177" t="s">
        <v>199</v>
      </c>
      <c r="C4" s="177"/>
      <c r="D4" s="177"/>
      <c r="E4" s="177" t="s">
        <v>200</v>
      </c>
      <c r="F4" s="177"/>
      <c r="G4" s="177"/>
      <c r="H4" s="177"/>
      <c r="I4" s="177"/>
      <c r="J4" s="177"/>
    </row>
    <row r="5" spans="1:10" ht="15" customHeight="1" x14ac:dyDescent="0.25">
      <c r="A5" s="58"/>
      <c r="B5" s="177" t="s">
        <v>201</v>
      </c>
      <c r="C5" s="177"/>
      <c r="D5" s="177"/>
      <c r="E5" s="177" t="s">
        <v>8</v>
      </c>
      <c r="F5" s="177"/>
      <c r="G5" s="177"/>
      <c r="H5" s="177"/>
      <c r="I5" s="177"/>
      <c r="J5" s="177"/>
    </row>
    <row r="6" spans="1:10" x14ac:dyDescent="0.25">
      <c r="A6" s="58"/>
      <c r="B6" s="183" t="s">
        <v>202</v>
      </c>
      <c r="C6" s="183"/>
      <c r="D6" s="183"/>
      <c r="E6" s="183"/>
      <c r="F6" s="183"/>
      <c r="G6" s="183"/>
      <c r="H6" s="183"/>
      <c r="I6" s="183"/>
      <c r="J6" s="183"/>
    </row>
    <row r="7" spans="1:10" ht="20.25" customHeight="1" x14ac:dyDescent="0.25">
      <c r="A7" s="17" t="s">
        <v>10</v>
      </c>
      <c r="B7" s="177" t="s">
        <v>203</v>
      </c>
      <c r="C7" s="177"/>
      <c r="D7" s="177"/>
      <c r="E7" s="177" t="s">
        <v>204</v>
      </c>
      <c r="F7" s="177"/>
      <c r="G7" s="177"/>
      <c r="H7" s="177"/>
      <c r="I7" s="177"/>
      <c r="J7" s="177"/>
    </row>
    <row r="8" spans="1:10" ht="19.5" customHeight="1" x14ac:dyDescent="0.25">
      <c r="A8" s="17"/>
      <c r="B8" s="177" t="s">
        <v>205</v>
      </c>
      <c r="C8" s="177"/>
      <c r="D8" s="177"/>
      <c r="E8" s="177" t="s">
        <v>206</v>
      </c>
      <c r="F8" s="177"/>
      <c r="G8" s="177"/>
      <c r="H8" s="177"/>
      <c r="I8" s="177"/>
      <c r="J8" s="177"/>
    </row>
    <row r="9" spans="1:10" ht="15" customHeight="1" x14ac:dyDescent="0.25">
      <c r="A9" s="17"/>
      <c r="B9" s="177" t="s">
        <v>207</v>
      </c>
      <c r="C9" s="177"/>
      <c r="D9" s="177"/>
      <c r="E9" s="184" t="s">
        <v>248</v>
      </c>
      <c r="F9" s="177"/>
      <c r="G9" s="177"/>
      <c r="H9" s="177"/>
      <c r="I9" s="177"/>
      <c r="J9" s="177"/>
    </row>
    <row r="10" spans="1:10" ht="15" customHeight="1" x14ac:dyDescent="0.25">
      <c r="A10" s="58"/>
      <c r="B10" s="177" t="s">
        <v>208</v>
      </c>
      <c r="C10" s="177"/>
      <c r="D10" s="177"/>
      <c r="E10" s="177" t="s">
        <v>15</v>
      </c>
      <c r="F10" s="177"/>
      <c r="G10" s="177"/>
      <c r="H10" s="177"/>
      <c r="I10" s="177"/>
      <c r="J10" s="177"/>
    </row>
    <row r="11" spans="1:10" x14ac:dyDescent="0.25">
      <c r="A11" s="58"/>
      <c r="B11" s="183" t="s">
        <v>209</v>
      </c>
      <c r="C11" s="183"/>
      <c r="D11" s="183"/>
      <c r="E11" s="183"/>
      <c r="F11" s="183"/>
      <c r="G11" s="183"/>
      <c r="H11" s="183"/>
      <c r="I11" s="183"/>
      <c r="J11" s="183"/>
    </row>
    <row r="12" spans="1:10" ht="15" customHeight="1" x14ac:dyDescent="0.25">
      <c r="A12" s="146" t="s">
        <v>17</v>
      </c>
      <c r="B12" s="177" t="s">
        <v>210</v>
      </c>
      <c r="C12" s="177"/>
      <c r="D12" s="177"/>
      <c r="E12" s="185" t="s">
        <v>19</v>
      </c>
      <c r="F12" s="185"/>
      <c r="G12" s="185"/>
      <c r="H12" s="185"/>
      <c r="I12" s="185"/>
      <c r="J12" s="185"/>
    </row>
    <row r="13" spans="1:10" ht="19.5" customHeight="1" x14ac:dyDescent="0.25">
      <c r="A13" s="147"/>
      <c r="B13" s="177" t="s">
        <v>211</v>
      </c>
      <c r="C13" s="177"/>
      <c r="D13" s="177"/>
      <c r="E13" s="179" t="s">
        <v>212</v>
      </c>
      <c r="F13" s="179"/>
      <c r="G13" s="179"/>
      <c r="H13" s="179"/>
      <c r="I13" s="179"/>
      <c r="J13" s="179"/>
    </row>
    <row r="14" spans="1:10" ht="15" customHeight="1" x14ac:dyDescent="0.25">
      <c r="A14" s="147"/>
      <c r="B14" s="177" t="s">
        <v>213</v>
      </c>
      <c r="C14" s="177"/>
      <c r="D14" s="177"/>
      <c r="E14" s="179" t="s">
        <v>214</v>
      </c>
      <c r="F14" s="179"/>
      <c r="G14" s="179"/>
      <c r="H14" s="179"/>
      <c r="I14" s="179"/>
      <c r="J14" s="179"/>
    </row>
    <row r="15" spans="1:10" ht="15" customHeight="1" x14ac:dyDescent="0.25">
      <c r="A15" s="147"/>
      <c r="B15" s="178" t="s">
        <v>215</v>
      </c>
      <c r="C15" s="178"/>
      <c r="D15" s="178"/>
      <c r="E15" s="179" t="s">
        <v>360</v>
      </c>
      <c r="F15" s="179"/>
      <c r="G15" s="179"/>
      <c r="H15" s="179"/>
      <c r="I15" s="179"/>
      <c r="J15" s="179"/>
    </row>
    <row r="16" spans="1:10" ht="15" customHeight="1" x14ac:dyDescent="0.25">
      <c r="A16" s="147"/>
      <c r="B16" s="178" t="s">
        <v>216</v>
      </c>
      <c r="C16" s="178"/>
      <c r="D16" s="178"/>
      <c r="E16" s="179" t="s">
        <v>361</v>
      </c>
      <c r="F16" s="179"/>
      <c r="G16" s="179"/>
      <c r="H16" s="179"/>
      <c r="I16" s="179"/>
      <c r="J16" s="179"/>
    </row>
    <row r="17" spans="1:14" ht="30.75" customHeight="1" x14ac:dyDescent="0.25">
      <c r="A17" s="147"/>
      <c r="B17" s="178" t="s">
        <v>217</v>
      </c>
      <c r="C17" s="178"/>
      <c r="D17" s="178"/>
      <c r="E17" s="179" t="s">
        <v>218</v>
      </c>
      <c r="F17" s="179"/>
      <c r="G17" s="179"/>
      <c r="H17" s="179"/>
      <c r="I17" s="179"/>
      <c r="J17" s="179"/>
    </row>
    <row r="18" spans="1:14" ht="15" customHeight="1" x14ac:dyDescent="0.25">
      <c r="A18" s="147"/>
      <c r="B18" s="178" t="s">
        <v>219</v>
      </c>
      <c r="C18" s="178"/>
      <c r="D18" s="178"/>
      <c r="E18" s="186">
        <f>'06_рус'!E18:J18</f>
        <v>0.67510000000000003</v>
      </c>
      <c r="F18" s="186"/>
      <c r="G18" s="186"/>
      <c r="H18" s="186"/>
      <c r="I18" s="186"/>
      <c r="J18" s="186"/>
      <c r="N18" s="4"/>
    </row>
    <row r="19" spans="1:14" ht="15" customHeight="1" x14ac:dyDescent="0.25">
      <c r="A19" s="147"/>
      <c r="B19" s="168" t="s">
        <v>29</v>
      </c>
      <c r="C19" s="168" t="s">
        <v>220</v>
      </c>
      <c r="D19" s="168"/>
      <c r="E19" s="168" t="s">
        <v>221</v>
      </c>
      <c r="F19" s="168"/>
      <c r="G19" s="168"/>
      <c r="H19" s="168"/>
      <c r="I19" s="168"/>
      <c r="J19" s="168"/>
    </row>
    <row r="20" spans="1:14" ht="15" customHeight="1" x14ac:dyDescent="0.25">
      <c r="A20" s="147"/>
      <c r="B20" s="168"/>
      <c r="C20" s="168"/>
      <c r="D20" s="168"/>
      <c r="E20" s="176" t="s">
        <v>222</v>
      </c>
      <c r="F20" s="176"/>
      <c r="G20" s="200" t="s">
        <v>223</v>
      </c>
      <c r="H20" s="200"/>
      <c r="I20" s="200" t="s">
        <v>224</v>
      </c>
      <c r="J20" s="200"/>
    </row>
    <row r="21" spans="1:14" ht="15" customHeight="1" x14ac:dyDescent="0.25">
      <c r="A21" s="147"/>
      <c r="B21" s="168"/>
      <c r="C21" s="168"/>
      <c r="D21" s="168"/>
      <c r="E21" s="60" t="s">
        <v>35</v>
      </c>
      <c r="F21" s="60" t="s">
        <v>225</v>
      </c>
      <c r="G21" s="60" t="s">
        <v>35</v>
      </c>
      <c r="H21" s="60" t="s">
        <v>225</v>
      </c>
      <c r="I21" s="60" t="s">
        <v>35</v>
      </c>
      <c r="J21" s="60" t="s">
        <v>225</v>
      </c>
    </row>
    <row r="22" spans="1:14" ht="33" customHeight="1" x14ac:dyDescent="0.25">
      <c r="A22" s="147"/>
      <c r="B22" s="58" t="s">
        <v>1</v>
      </c>
      <c r="C22" s="195" t="s">
        <v>226</v>
      </c>
      <c r="D22" s="195"/>
      <c r="E22" s="19">
        <f>'06_рус'!E22</f>
        <v>0.99790000000000001</v>
      </c>
      <c r="F22" s="20">
        <f>'06_рус'!F22</f>
        <v>3849241</v>
      </c>
      <c r="G22" s="19">
        <f>'06_рус'!G22</f>
        <v>0</v>
      </c>
      <c r="H22" s="122">
        <f>'06_рус'!H22</f>
        <v>0</v>
      </c>
      <c r="I22" s="19">
        <f>'06_рус'!I22</f>
        <v>0</v>
      </c>
      <c r="J22" s="20">
        <f>'06_рус'!J22</f>
        <v>0</v>
      </c>
    </row>
    <row r="23" spans="1:14" ht="33" customHeight="1" x14ac:dyDescent="0.25">
      <c r="A23" s="147"/>
      <c r="B23" s="68" t="s">
        <v>10</v>
      </c>
      <c r="C23" s="195" t="s">
        <v>226</v>
      </c>
      <c r="D23" s="195"/>
      <c r="E23" s="19">
        <f>'06_рус'!E23</f>
        <v>0.99790000000000001</v>
      </c>
      <c r="F23" s="20">
        <f>'06_рус'!F23</f>
        <v>3849241</v>
      </c>
      <c r="G23" s="19">
        <f>'06_рус'!G23</f>
        <v>0</v>
      </c>
      <c r="H23" s="122">
        <f>'06_рус'!H23</f>
        <v>0</v>
      </c>
      <c r="I23" s="19">
        <f>'06_рус'!I23</f>
        <v>0</v>
      </c>
      <c r="J23" s="20">
        <f>'06_рус'!J23</f>
        <v>0</v>
      </c>
    </row>
    <row r="24" spans="1:14" ht="64.5" customHeight="1" x14ac:dyDescent="0.25">
      <c r="A24" s="147"/>
      <c r="B24" s="68" t="s">
        <v>17</v>
      </c>
      <c r="C24" s="214" t="s">
        <v>348</v>
      </c>
      <c r="D24" s="214"/>
      <c r="E24" s="19">
        <f>'06_рус'!E24</f>
        <v>0.99790000000000001</v>
      </c>
      <c r="F24" s="20">
        <f>'06_рус'!F24</f>
        <v>3849241</v>
      </c>
      <c r="G24" s="19">
        <f>'06_рус'!G24</f>
        <v>0</v>
      </c>
      <c r="H24" s="122">
        <f>'06_рус'!H24</f>
        <v>0</v>
      </c>
      <c r="I24" s="19">
        <f>'06_рус'!I24</f>
        <v>0</v>
      </c>
      <c r="J24" s="20">
        <f>'06_рус'!J24</f>
        <v>0</v>
      </c>
    </row>
    <row r="25" spans="1:14" ht="51" customHeight="1" x14ac:dyDescent="0.25">
      <c r="A25" s="147"/>
      <c r="B25" s="68" t="s">
        <v>37</v>
      </c>
      <c r="C25" s="195" t="s">
        <v>349</v>
      </c>
      <c r="D25" s="195"/>
      <c r="E25" s="19">
        <f>'06_рус'!E25</f>
        <v>0.99790000000000001</v>
      </c>
      <c r="F25" s="20">
        <f>'06_рус'!F25</f>
        <v>3849241</v>
      </c>
      <c r="G25" s="19">
        <f>'06_рус'!G25</f>
        <v>0</v>
      </c>
      <c r="H25" s="122">
        <f>'06_рус'!H25</f>
        <v>0</v>
      </c>
      <c r="I25" s="19">
        <f>'06_рус'!I25</f>
        <v>0</v>
      </c>
      <c r="J25" s="20">
        <f>'06_рус'!J25</f>
        <v>0</v>
      </c>
    </row>
    <row r="26" spans="1:14" ht="33" customHeight="1" x14ac:dyDescent="0.25">
      <c r="A26" s="62"/>
      <c r="B26" s="68" t="s">
        <v>38</v>
      </c>
      <c r="C26" s="195" t="s">
        <v>350</v>
      </c>
      <c r="D26" s="195"/>
      <c r="E26" s="19">
        <f>'06_рус'!E26</f>
        <v>0.99709999999999999</v>
      </c>
      <c r="F26" s="20">
        <f>'06_рус'!F26</f>
        <v>3846041</v>
      </c>
      <c r="G26" s="19">
        <f>'06_рус'!G26</f>
        <v>8.0000000000000004E-4</v>
      </c>
      <c r="H26" s="122">
        <f>'06_рус'!H26</f>
        <v>3200</v>
      </c>
      <c r="I26" s="19">
        <f>'06_рус'!I26</f>
        <v>0</v>
      </c>
      <c r="J26" s="20">
        <f>'06_рус'!J26</f>
        <v>0</v>
      </c>
    </row>
    <row r="27" spans="1:14" ht="33" customHeight="1" x14ac:dyDescent="0.25">
      <c r="A27" s="62"/>
      <c r="B27" s="68" t="s">
        <v>39</v>
      </c>
      <c r="C27" s="195" t="s">
        <v>351</v>
      </c>
      <c r="D27" s="195"/>
      <c r="E27" s="19">
        <f>'06_рус'!E27</f>
        <v>0.99790000000000001</v>
      </c>
      <c r="F27" s="20">
        <f>'06_рус'!F27</f>
        <v>3849241</v>
      </c>
      <c r="G27" s="19">
        <f>'06_рус'!G27</f>
        <v>0</v>
      </c>
      <c r="H27" s="122">
        <f>'06_рус'!H27</f>
        <v>0</v>
      </c>
      <c r="I27" s="19">
        <f>'06_рус'!I27</f>
        <v>0</v>
      </c>
      <c r="J27" s="20">
        <f>'06_рус'!J27</f>
        <v>0</v>
      </c>
    </row>
    <row r="28" spans="1:14" ht="76.5" customHeight="1" x14ac:dyDescent="0.25">
      <c r="A28" s="62"/>
      <c r="B28" s="68" t="s">
        <v>40</v>
      </c>
      <c r="C28" s="195" t="s">
        <v>352</v>
      </c>
      <c r="D28" s="195"/>
      <c r="E28" s="19">
        <f>'06_рус'!E28</f>
        <v>0.99709999999999999</v>
      </c>
      <c r="F28" s="20">
        <f>'06_рус'!F28</f>
        <v>3846041</v>
      </c>
      <c r="G28" s="19">
        <f>'06_рус'!G28</f>
        <v>8.0000000000000004E-4</v>
      </c>
      <c r="H28" s="122">
        <f>'06_рус'!H28</f>
        <v>3200</v>
      </c>
      <c r="I28" s="19">
        <f>'06_рус'!I28</f>
        <v>0</v>
      </c>
      <c r="J28" s="20">
        <f>'06_рус'!J28</f>
        <v>0</v>
      </c>
    </row>
    <row r="29" spans="1:14" ht="50.25" customHeight="1" x14ac:dyDescent="0.25">
      <c r="A29" s="62"/>
      <c r="B29" s="68" t="s">
        <v>41</v>
      </c>
      <c r="C29" s="195" t="s">
        <v>353</v>
      </c>
      <c r="D29" s="195"/>
      <c r="E29" s="19">
        <f>'06_рус'!E29</f>
        <v>0.99790000000000001</v>
      </c>
      <c r="F29" s="20">
        <f>'06_рус'!F29</f>
        <v>3849241</v>
      </c>
      <c r="G29" s="19">
        <f>'06_рус'!G29</f>
        <v>0</v>
      </c>
      <c r="H29" s="122">
        <f>'06_рус'!H29</f>
        <v>0</v>
      </c>
      <c r="I29" s="19">
        <f>'06_рус'!I29</f>
        <v>0</v>
      </c>
      <c r="J29" s="20">
        <f>'06_рус'!J29</f>
        <v>0</v>
      </c>
    </row>
    <row r="30" spans="1:14" ht="49.5" customHeight="1" x14ac:dyDescent="0.25">
      <c r="A30" s="62"/>
      <c r="B30" s="83" t="s">
        <v>42</v>
      </c>
      <c r="C30" s="195" t="s">
        <v>354</v>
      </c>
      <c r="D30" s="195"/>
      <c r="E30" s="19">
        <f>'06_рус'!E30</f>
        <v>0.99790000000000001</v>
      </c>
      <c r="F30" s="20">
        <f>'06_рус'!F30</f>
        <v>3849241</v>
      </c>
      <c r="G30" s="19">
        <f>'06_рус'!G30</f>
        <v>0</v>
      </c>
      <c r="H30" s="122">
        <f>'06_рус'!H30</f>
        <v>0</v>
      </c>
      <c r="I30" s="19">
        <f>'06_рус'!I30</f>
        <v>0</v>
      </c>
      <c r="J30" s="20">
        <f>'06_рус'!J30</f>
        <v>0</v>
      </c>
    </row>
    <row r="31" spans="1:14" ht="24" customHeight="1" x14ac:dyDescent="0.25">
      <c r="A31" s="62"/>
      <c r="B31" s="68" t="s">
        <v>43</v>
      </c>
      <c r="C31" s="195" t="s">
        <v>355</v>
      </c>
      <c r="D31" s="195"/>
      <c r="E31" s="19">
        <f>'06_рус'!E31</f>
        <v>0.99790000000000001</v>
      </c>
      <c r="F31" s="20">
        <f>'06_рус'!F31</f>
        <v>3849241</v>
      </c>
      <c r="G31" s="19">
        <f>'06_рус'!G31</f>
        <v>0</v>
      </c>
      <c r="H31" s="122">
        <f>'06_рус'!H31</f>
        <v>0</v>
      </c>
      <c r="I31" s="19">
        <f>'06_рус'!I31</f>
        <v>0</v>
      </c>
      <c r="J31" s="20">
        <f>'06_рус'!J31</f>
        <v>0</v>
      </c>
    </row>
    <row r="32" spans="1:14" ht="49.5" customHeight="1" x14ac:dyDescent="0.25">
      <c r="A32" s="69"/>
      <c r="B32" s="70" t="s">
        <v>44</v>
      </c>
      <c r="C32" s="201" t="s">
        <v>320</v>
      </c>
      <c r="D32" s="202"/>
      <c r="E32" s="19">
        <f>'06_рус'!E32</f>
        <v>0.99709999999999999</v>
      </c>
      <c r="F32" s="20">
        <f>'06_рус'!F32</f>
        <v>3846041</v>
      </c>
      <c r="G32" s="19">
        <f>'06_рус'!G32</f>
        <v>8.0000000000000004E-4</v>
      </c>
      <c r="H32" s="122">
        <f>'06_рус'!H32</f>
        <v>3200</v>
      </c>
      <c r="I32" s="19">
        <f>'06_рус'!I32</f>
        <v>0</v>
      </c>
      <c r="J32" s="20">
        <f>'06_рус'!J32</f>
        <v>0</v>
      </c>
    </row>
    <row r="33" spans="1:10" ht="33" customHeight="1" x14ac:dyDescent="0.25">
      <c r="A33" s="84"/>
      <c r="B33" s="85" t="s">
        <v>45</v>
      </c>
      <c r="C33" s="215" t="s">
        <v>292</v>
      </c>
      <c r="D33" s="216"/>
      <c r="E33" s="19">
        <f>'06_рус'!E33</f>
        <v>0</v>
      </c>
      <c r="F33" s="20">
        <f>'06_рус'!F33</f>
        <v>0</v>
      </c>
      <c r="G33" s="19">
        <f>'06_рус'!G33</f>
        <v>0</v>
      </c>
      <c r="H33" s="122">
        <f>'06_рус'!H33</f>
        <v>0</v>
      </c>
      <c r="I33" s="19">
        <f>'06_рус'!I33</f>
        <v>0</v>
      </c>
      <c r="J33" s="20">
        <f>'06_рус'!J33</f>
        <v>0</v>
      </c>
    </row>
    <row r="34" spans="1:10" ht="33" customHeight="1" x14ac:dyDescent="0.25">
      <c r="A34" s="62"/>
      <c r="B34" s="85" t="s">
        <v>46</v>
      </c>
      <c r="C34" s="195" t="s">
        <v>356</v>
      </c>
      <c r="D34" s="195"/>
      <c r="E34" s="19">
        <f>'06_рус'!E34</f>
        <v>0.99570000000000003</v>
      </c>
      <c r="F34" s="20">
        <f>'06_рус'!F34</f>
        <v>3840761</v>
      </c>
      <c r="G34" s="19">
        <f>'06_рус'!G34</f>
        <v>1.8E-3</v>
      </c>
      <c r="H34" s="122">
        <f>'06_рус'!H34</f>
        <v>6880</v>
      </c>
      <c r="I34" s="19">
        <f>'06_рус'!I34</f>
        <v>4.0000000000000002E-4</v>
      </c>
      <c r="J34" s="20">
        <f>'06_рус'!J34</f>
        <v>1600</v>
      </c>
    </row>
    <row r="35" spans="1:10" ht="33" customHeight="1" x14ac:dyDescent="0.25">
      <c r="A35" s="62"/>
      <c r="B35" s="85" t="s">
        <v>47</v>
      </c>
      <c r="C35" s="195" t="s">
        <v>357</v>
      </c>
      <c r="D35" s="195"/>
      <c r="E35" s="19">
        <f>'06_рус'!E35</f>
        <v>0.78749999999999998</v>
      </c>
      <c r="F35" s="20">
        <f>'06_рус'!F35</f>
        <v>3037738</v>
      </c>
      <c r="G35" s="19">
        <f>'06_рус'!G35</f>
        <v>2.0999999999999999E-3</v>
      </c>
      <c r="H35" s="122">
        <f>'06_рус'!H35</f>
        <v>8000</v>
      </c>
      <c r="I35" s="19">
        <f>'06_рус'!I35</f>
        <v>0.20830000000000001</v>
      </c>
      <c r="J35" s="20">
        <f>'06_рус'!J35</f>
        <v>803503</v>
      </c>
    </row>
    <row r="36" spans="1:10" ht="78.75" customHeight="1" x14ac:dyDescent="0.25">
      <c r="A36" s="121"/>
      <c r="B36" s="119" t="s">
        <v>48</v>
      </c>
      <c r="C36" s="197" t="s">
        <v>461</v>
      </c>
      <c r="D36" s="198"/>
      <c r="E36" s="19">
        <f>'06_рус'!E36</f>
        <v>0</v>
      </c>
      <c r="F36" s="20">
        <f>'06_рус'!F36</f>
        <v>0</v>
      </c>
      <c r="G36" s="19">
        <f>'06_рус'!G36</f>
        <v>0</v>
      </c>
      <c r="H36" s="122">
        <f>'06_рус'!H36</f>
        <v>0</v>
      </c>
      <c r="I36" s="19">
        <f>'06_рус'!I36</f>
        <v>0</v>
      </c>
      <c r="J36" s="20">
        <f>'06_рус'!J36</f>
        <v>0</v>
      </c>
    </row>
    <row r="37" spans="1:10" ht="47.25" customHeight="1" x14ac:dyDescent="0.25">
      <c r="A37" s="121"/>
      <c r="B37" s="119" t="s">
        <v>373</v>
      </c>
      <c r="C37" s="195" t="s">
        <v>462</v>
      </c>
      <c r="D37" s="195"/>
      <c r="E37" s="19">
        <f>'06_рус'!E37</f>
        <v>0.99790000000000001</v>
      </c>
      <c r="F37" s="20">
        <f>'06_рус'!F37</f>
        <v>3849241</v>
      </c>
      <c r="G37" s="19">
        <f>'06_рус'!G37</f>
        <v>0</v>
      </c>
      <c r="H37" s="122">
        <f>'06_рус'!H37</f>
        <v>0</v>
      </c>
      <c r="I37" s="19">
        <f>'06_рус'!I37</f>
        <v>0</v>
      </c>
      <c r="J37" s="20">
        <f>'06_рус'!J37</f>
        <v>0</v>
      </c>
    </row>
    <row r="38" spans="1:10" ht="47.25" customHeight="1" x14ac:dyDescent="0.25">
      <c r="A38" s="121"/>
      <c r="B38" s="119" t="s">
        <v>374</v>
      </c>
      <c r="C38" s="196" t="s">
        <v>463</v>
      </c>
      <c r="D38" s="196"/>
      <c r="E38" s="19">
        <f>'06_рус'!E38</f>
        <v>0.99790000000000001</v>
      </c>
      <c r="F38" s="20">
        <f>'06_рус'!F38</f>
        <v>3849241</v>
      </c>
      <c r="G38" s="19">
        <f>'06_рус'!G38</f>
        <v>0</v>
      </c>
      <c r="H38" s="122">
        <f>'06_рус'!H38</f>
        <v>0</v>
      </c>
      <c r="I38" s="19">
        <f>'06_рус'!I38</f>
        <v>0</v>
      </c>
      <c r="J38" s="20">
        <f>'06_рус'!J38</f>
        <v>0</v>
      </c>
    </row>
    <row r="39" spans="1:10" ht="47.25" customHeight="1" x14ac:dyDescent="0.25">
      <c r="A39" s="121"/>
      <c r="B39" s="119" t="s">
        <v>375</v>
      </c>
      <c r="C39" s="196" t="s">
        <v>464</v>
      </c>
      <c r="D39" s="196"/>
      <c r="E39" s="19">
        <f>'06_рус'!E39</f>
        <v>0.99709999999999999</v>
      </c>
      <c r="F39" s="20">
        <f>'06_рус'!F39</f>
        <v>3846041</v>
      </c>
      <c r="G39" s="19">
        <f>'06_рус'!G39</f>
        <v>8.0000000000000004E-4</v>
      </c>
      <c r="H39" s="122">
        <f>'06_рус'!H39</f>
        <v>3200</v>
      </c>
      <c r="I39" s="19">
        <f>'06_рус'!I39</f>
        <v>0</v>
      </c>
      <c r="J39" s="20">
        <f>'06_рус'!J39</f>
        <v>0</v>
      </c>
    </row>
    <row r="40" spans="1:10" ht="47.25" customHeight="1" x14ac:dyDescent="0.25">
      <c r="A40" s="121"/>
      <c r="B40" s="119" t="s">
        <v>376</v>
      </c>
      <c r="C40" s="195" t="s">
        <v>465</v>
      </c>
      <c r="D40" s="195"/>
      <c r="E40" s="19">
        <f>'06_рус'!E40</f>
        <v>0.99709999999999999</v>
      </c>
      <c r="F40" s="20">
        <f>'06_рус'!F40</f>
        <v>3846041</v>
      </c>
      <c r="G40" s="19">
        <f>'06_рус'!G40</f>
        <v>8.0000000000000004E-4</v>
      </c>
      <c r="H40" s="122">
        <f>'06_рус'!H40</f>
        <v>3200</v>
      </c>
      <c r="I40" s="19">
        <f>'06_рус'!I40</f>
        <v>0</v>
      </c>
      <c r="J40" s="20">
        <f>'06_рус'!J40</f>
        <v>0</v>
      </c>
    </row>
    <row r="41" spans="1:10" ht="47.25" customHeight="1" x14ac:dyDescent="0.25">
      <c r="A41" s="62"/>
      <c r="B41" s="119" t="s">
        <v>377</v>
      </c>
      <c r="C41" s="197" t="s">
        <v>466</v>
      </c>
      <c r="D41" s="198"/>
      <c r="E41" s="19">
        <f>'06_рус'!E41</f>
        <v>0.99750000000000005</v>
      </c>
      <c r="F41" s="20">
        <f>'06_рус'!F41</f>
        <v>3847641</v>
      </c>
      <c r="G41" s="19">
        <f>'06_рус'!G41</f>
        <v>0</v>
      </c>
      <c r="H41" s="122">
        <f>'06_рус'!H41</f>
        <v>0</v>
      </c>
      <c r="I41" s="19">
        <f>'06_рус'!I41</f>
        <v>4.0000000000000002E-4</v>
      </c>
      <c r="J41" s="20">
        <f>'06_рус'!J41</f>
        <v>1600</v>
      </c>
    </row>
    <row r="42" spans="1:10" ht="16.5" customHeight="1" x14ac:dyDescent="0.25">
      <c r="A42" s="17"/>
      <c r="B42" s="171"/>
      <c r="C42" s="171"/>
      <c r="D42" s="171"/>
      <c r="E42" s="171"/>
      <c r="F42" s="171"/>
      <c r="G42" s="171"/>
      <c r="H42" s="171"/>
      <c r="I42" s="171"/>
      <c r="J42" s="171"/>
    </row>
    <row r="43" spans="1:10" ht="16.5" customHeight="1" x14ac:dyDescent="0.25">
      <c r="A43" s="17"/>
      <c r="B43" s="171" t="s">
        <v>227</v>
      </c>
      <c r="C43" s="171"/>
      <c r="D43" s="171"/>
      <c r="E43" s="171"/>
      <c r="F43" s="171"/>
      <c r="G43" s="171"/>
      <c r="H43" s="171"/>
      <c r="I43" s="171"/>
      <c r="J43" s="171"/>
    </row>
    <row r="44" spans="1:10" ht="15" customHeight="1" x14ac:dyDescent="0.25">
      <c r="A44" s="146" t="s">
        <v>37</v>
      </c>
      <c r="B44" s="58" t="s">
        <v>1</v>
      </c>
      <c r="C44" s="153" t="s">
        <v>249</v>
      </c>
      <c r="D44" s="153"/>
      <c r="E44" s="153"/>
      <c r="F44" s="153"/>
      <c r="G44" s="153"/>
      <c r="H44" s="153"/>
      <c r="I44" s="153"/>
      <c r="J44" s="153"/>
    </row>
    <row r="45" spans="1:10" ht="31.5" customHeight="1" x14ac:dyDescent="0.25">
      <c r="A45" s="147"/>
      <c r="B45" s="67" t="s">
        <v>10</v>
      </c>
      <c r="C45" s="153" t="s">
        <v>293</v>
      </c>
      <c r="D45" s="153"/>
      <c r="E45" s="153"/>
      <c r="F45" s="153"/>
      <c r="G45" s="153"/>
      <c r="H45" s="153"/>
      <c r="I45" s="153"/>
      <c r="J45" s="153"/>
    </row>
    <row r="46" spans="1:10" ht="37.5" customHeight="1" x14ac:dyDescent="0.25">
      <c r="A46" s="147"/>
      <c r="B46" s="67" t="s">
        <v>17</v>
      </c>
      <c r="C46" s="153" t="s">
        <v>467</v>
      </c>
      <c r="D46" s="153"/>
      <c r="E46" s="153"/>
      <c r="F46" s="153"/>
      <c r="G46" s="153"/>
      <c r="H46" s="153"/>
      <c r="I46" s="153"/>
      <c r="J46" s="153"/>
    </row>
    <row r="47" spans="1:10" ht="30.75" customHeight="1" x14ac:dyDescent="0.25">
      <c r="A47" s="147"/>
      <c r="B47" s="67" t="s">
        <v>265</v>
      </c>
      <c r="C47" s="153" t="s">
        <v>468</v>
      </c>
      <c r="D47" s="153"/>
      <c r="E47" s="153"/>
      <c r="F47" s="153"/>
      <c r="G47" s="153"/>
      <c r="H47" s="153"/>
      <c r="I47" s="153"/>
      <c r="J47" s="153"/>
    </row>
    <row r="48" spans="1:10" ht="30.75" customHeight="1" x14ac:dyDescent="0.25">
      <c r="A48" s="147"/>
      <c r="B48" s="67" t="s">
        <v>266</v>
      </c>
      <c r="C48" s="153" t="s">
        <v>469</v>
      </c>
      <c r="D48" s="153"/>
      <c r="E48" s="153"/>
      <c r="F48" s="153"/>
      <c r="G48" s="153"/>
      <c r="H48" s="153"/>
      <c r="I48" s="153"/>
      <c r="J48" s="153"/>
    </row>
    <row r="49" spans="1:14" ht="33" customHeight="1" x14ac:dyDescent="0.25">
      <c r="A49" s="147"/>
      <c r="B49" s="67" t="s">
        <v>38</v>
      </c>
      <c r="C49" s="153" t="s">
        <v>470</v>
      </c>
      <c r="D49" s="153"/>
      <c r="E49" s="153"/>
      <c r="F49" s="153"/>
      <c r="G49" s="153"/>
      <c r="H49" s="153"/>
      <c r="I49" s="153"/>
      <c r="J49" s="153"/>
    </row>
    <row r="50" spans="1:14" ht="21.75" customHeight="1" x14ac:dyDescent="0.25">
      <c r="A50" s="147"/>
      <c r="B50" s="67" t="s">
        <v>39</v>
      </c>
      <c r="C50" s="153" t="s">
        <v>471</v>
      </c>
      <c r="D50" s="153"/>
      <c r="E50" s="153"/>
      <c r="F50" s="153"/>
      <c r="G50" s="153"/>
      <c r="H50" s="153"/>
      <c r="I50" s="153"/>
      <c r="J50" s="153"/>
    </row>
    <row r="51" spans="1:14" ht="35.25" customHeight="1" x14ac:dyDescent="0.25">
      <c r="A51" s="147"/>
      <c r="B51" s="67" t="s">
        <v>130</v>
      </c>
      <c r="C51" s="148" t="s">
        <v>472</v>
      </c>
      <c r="D51" s="148"/>
      <c r="E51" s="148"/>
      <c r="F51" s="148"/>
      <c r="G51" s="148"/>
      <c r="H51" s="148"/>
      <c r="I51" s="148"/>
      <c r="J51" s="148"/>
    </row>
    <row r="52" spans="1:14" ht="30" customHeight="1" x14ac:dyDescent="0.25">
      <c r="A52" s="147"/>
      <c r="B52" s="67" t="s">
        <v>131</v>
      </c>
      <c r="C52" s="203" t="s">
        <v>473</v>
      </c>
      <c r="D52" s="204"/>
      <c r="E52" s="204"/>
      <c r="F52" s="204"/>
      <c r="G52" s="204"/>
      <c r="H52" s="204"/>
      <c r="I52" s="204"/>
      <c r="J52" s="205"/>
    </row>
    <row r="53" spans="1:14" ht="33.75" customHeight="1" x14ac:dyDescent="0.25">
      <c r="A53" s="147"/>
      <c r="B53" s="67" t="s">
        <v>50</v>
      </c>
      <c r="C53" s="148" t="s">
        <v>474</v>
      </c>
      <c r="D53" s="148"/>
      <c r="E53" s="148"/>
      <c r="F53" s="148"/>
      <c r="G53" s="148"/>
      <c r="H53" s="148"/>
      <c r="I53" s="148"/>
      <c r="J53" s="148"/>
    </row>
    <row r="54" spans="1:14" ht="33.75" customHeight="1" x14ac:dyDescent="0.25">
      <c r="A54" s="147"/>
      <c r="B54" s="67" t="s">
        <v>51</v>
      </c>
      <c r="C54" s="148" t="s">
        <v>250</v>
      </c>
      <c r="D54" s="148"/>
      <c r="E54" s="148"/>
      <c r="F54" s="148"/>
      <c r="G54" s="148"/>
      <c r="H54" s="148"/>
      <c r="I54" s="148"/>
      <c r="J54" s="148"/>
    </row>
    <row r="55" spans="1:14" ht="48" customHeight="1" x14ac:dyDescent="0.25">
      <c r="A55" s="147"/>
      <c r="B55" s="119" t="s">
        <v>378</v>
      </c>
      <c r="C55" s="148" t="s">
        <v>508</v>
      </c>
      <c r="D55" s="148"/>
      <c r="E55" s="148"/>
      <c r="F55" s="148"/>
      <c r="G55" s="148"/>
      <c r="H55" s="148"/>
      <c r="I55" s="148"/>
      <c r="J55" s="148"/>
    </row>
    <row r="56" spans="1:14" ht="96" customHeight="1" x14ac:dyDescent="0.25">
      <c r="A56" s="147"/>
      <c r="B56" s="94" t="s">
        <v>268</v>
      </c>
      <c r="C56" s="153" t="s">
        <v>475</v>
      </c>
      <c r="D56" s="153"/>
      <c r="E56" s="153"/>
      <c r="F56" s="153"/>
      <c r="G56" s="153"/>
      <c r="H56" s="153"/>
      <c r="I56" s="153"/>
      <c r="J56" s="153"/>
    </row>
    <row r="57" spans="1:14" ht="21" customHeight="1" x14ac:dyDescent="0.25">
      <c r="A57" s="147"/>
      <c r="B57" s="119" t="s">
        <v>401</v>
      </c>
      <c r="C57" s="160" t="s">
        <v>476</v>
      </c>
      <c r="D57" s="161"/>
      <c r="E57" s="161"/>
      <c r="F57" s="161"/>
      <c r="G57" s="161"/>
      <c r="H57" s="161"/>
      <c r="I57" s="161"/>
      <c r="J57" s="162"/>
    </row>
    <row r="58" spans="1:14" ht="23.25" customHeight="1" x14ac:dyDescent="0.25">
      <c r="A58" s="147"/>
      <c r="B58" s="119" t="s">
        <v>402</v>
      </c>
      <c r="C58" s="160" t="s">
        <v>477</v>
      </c>
      <c r="D58" s="161"/>
      <c r="E58" s="161"/>
      <c r="F58" s="161"/>
      <c r="G58" s="161"/>
      <c r="H58" s="161"/>
      <c r="I58" s="161"/>
      <c r="J58" s="162"/>
    </row>
    <row r="59" spans="1:14" ht="15" customHeight="1" x14ac:dyDescent="0.25">
      <c r="A59" s="147"/>
      <c r="B59" s="58" t="s">
        <v>43</v>
      </c>
      <c r="C59" s="153" t="s">
        <v>460</v>
      </c>
      <c r="D59" s="153"/>
      <c r="E59" s="153"/>
      <c r="F59" s="153"/>
      <c r="G59" s="153"/>
      <c r="H59" s="153"/>
      <c r="I59" s="153"/>
      <c r="J59" s="153"/>
    </row>
    <row r="60" spans="1:14" ht="45.75" customHeight="1" x14ac:dyDescent="0.25">
      <c r="A60" s="147"/>
      <c r="B60" s="68" t="s">
        <v>269</v>
      </c>
      <c r="C60" s="154" t="s">
        <v>457</v>
      </c>
      <c r="D60" s="155"/>
      <c r="E60" s="155"/>
      <c r="F60" s="155"/>
      <c r="G60" s="155"/>
      <c r="H60" s="155"/>
      <c r="I60" s="155"/>
      <c r="J60" s="156"/>
    </row>
    <row r="61" spans="1:14" ht="36.75" customHeight="1" x14ac:dyDescent="0.25">
      <c r="A61" s="147"/>
      <c r="B61" s="68" t="s">
        <v>270</v>
      </c>
      <c r="C61" s="160" t="s">
        <v>458</v>
      </c>
      <c r="D61" s="161"/>
      <c r="E61" s="161"/>
      <c r="F61" s="161"/>
      <c r="G61" s="161"/>
      <c r="H61" s="161"/>
      <c r="I61" s="161"/>
      <c r="J61" s="162"/>
    </row>
    <row r="62" spans="1:14" ht="24" customHeight="1" x14ac:dyDescent="0.25">
      <c r="A62" s="147"/>
      <c r="B62" s="119" t="s">
        <v>408</v>
      </c>
      <c r="C62" s="154" t="s">
        <v>480</v>
      </c>
      <c r="D62" s="155"/>
      <c r="E62" s="155"/>
      <c r="F62" s="155"/>
      <c r="G62" s="155"/>
      <c r="H62" s="155"/>
      <c r="I62" s="155"/>
      <c r="J62" s="156"/>
    </row>
    <row r="63" spans="1:14" ht="63" customHeight="1" x14ac:dyDescent="0.25">
      <c r="A63" s="147"/>
      <c r="B63" s="119" t="s">
        <v>409</v>
      </c>
      <c r="C63" s="154" t="s">
        <v>482</v>
      </c>
      <c r="D63" s="155"/>
      <c r="E63" s="155"/>
      <c r="F63" s="155"/>
      <c r="G63" s="155"/>
      <c r="H63" s="155"/>
      <c r="I63" s="155"/>
      <c r="J63" s="156"/>
    </row>
    <row r="64" spans="1:14" ht="40.5" customHeight="1" x14ac:dyDescent="0.25">
      <c r="A64" s="147"/>
      <c r="B64" s="67" t="s">
        <v>46</v>
      </c>
      <c r="C64" s="153" t="s">
        <v>483</v>
      </c>
      <c r="D64" s="153"/>
      <c r="E64" s="153"/>
      <c r="F64" s="153"/>
      <c r="G64" s="153"/>
      <c r="H64" s="153"/>
      <c r="I64" s="153"/>
      <c r="J64" s="153"/>
      <c r="N64" s="3" t="s">
        <v>459</v>
      </c>
    </row>
    <row r="65" spans="1:10" ht="49.5" customHeight="1" x14ac:dyDescent="0.25">
      <c r="A65" s="147"/>
      <c r="B65" s="67" t="s">
        <v>47</v>
      </c>
      <c r="C65" s="148" t="s">
        <v>484</v>
      </c>
      <c r="D65" s="148"/>
      <c r="E65" s="148"/>
      <c r="F65" s="148"/>
      <c r="G65" s="148"/>
      <c r="H65" s="148"/>
      <c r="I65" s="148"/>
      <c r="J65" s="148"/>
    </row>
    <row r="66" spans="1:10" ht="31.5" customHeight="1" x14ac:dyDescent="0.25">
      <c r="A66" s="147"/>
      <c r="B66" s="119" t="s">
        <v>373</v>
      </c>
      <c r="C66" s="172" t="s">
        <v>486</v>
      </c>
      <c r="D66" s="173"/>
      <c r="E66" s="173"/>
      <c r="F66" s="173"/>
      <c r="G66" s="173"/>
      <c r="H66" s="173"/>
      <c r="I66" s="173"/>
      <c r="J66" s="174"/>
    </row>
    <row r="67" spans="1:10" ht="31.5" customHeight="1" x14ac:dyDescent="0.25">
      <c r="A67" s="84"/>
      <c r="B67" s="119" t="s">
        <v>374</v>
      </c>
      <c r="C67" s="172" t="s">
        <v>487</v>
      </c>
      <c r="D67" s="173"/>
      <c r="E67" s="173"/>
      <c r="F67" s="173"/>
      <c r="G67" s="173"/>
      <c r="H67" s="173"/>
      <c r="I67" s="173"/>
      <c r="J67" s="174"/>
    </row>
    <row r="68" spans="1:10" ht="31.5" customHeight="1" x14ac:dyDescent="0.25">
      <c r="A68" s="84"/>
      <c r="B68" s="119" t="s">
        <v>375</v>
      </c>
      <c r="C68" s="172" t="s">
        <v>492</v>
      </c>
      <c r="D68" s="173"/>
      <c r="E68" s="173"/>
      <c r="F68" s="173"/>
      <c r="G68" s="173"/>
      <c r="H68" s="173"/>
      <c r="I68" s="173"/>
      <c r="J68" s="174"/>
    </row>
    <row r="69" spans="1:10" ht="31.5" customHeight="1" x14ac:dyDescent="0.25">
      <c r="A69" s="102"/>
      <c r="B69" s="119" t="s">
        <v>376</v>
      </c>
      <c r="C69" s="203" t="s">
        <v>493</v>
      </c>
      <c r="D69" s="204"/>
      <c r="E69" s="204"/>
      <c r="F69" s="204"/>
      <c r="G69" s="204"/>
      <c r="H69" s="204"/>
      <c r="I69" s="204"/>
      <c r="J69" s="205"/>
    </row>
    <row r="70" spans="1:10" ht="48.75" customHeight="1" x14ac:dyDescent="0.25">
      <c r="A70" s="84"/>
      <c r="B70" s="119" t="s">
        <v>377</v>
      </c>
      <c r="C70" s="172" t="s">
        <v>494</v>
      </c>
      <c r="D70" s="173"/>
      <c r="E70" s="173"/>
      <c r="F70" s="173"/>
      <c r="G70" s="173"/>
      <c r="H70" s="173"/>
      <c r="I70" s="173"/>
      <c r="J70" s="174"/>
    </row>
    <row r="71" spans="1:10" ht="33" customHeight="1" x14ac:dyDescent="0.25">
      <c r="A71" s="75"/>
      <c r="B71" s="183" t="s">
        <v>286</v>
      </c>
      <c r="C71" s="183"/>
      <c r="D71" s="183"/>
      <c r="E71" s="183"/>
      <c r="F71" s="183"/>
      <c r="G71" s="183"/>
      <c r="H71" s="183"/>
      <c r="I71" s="183"/>
      <c r="J71" s="183"/>
    </row>
    <row r="72" spans="1:10" ht="68.25" customHeight="1" x14ac:dyDescent="0.25">
      <c r="A72" s="146">
        <v>5</v>
      </c>
      <c r="B72" s="59" t="s">
        <v>29</v>
      </c>
      <c r="C72" s="59" t="s">
        <v>228</v>
      </c>
      <c r="D72" s="59" t="s">
        <v>229</v>
      </c>
      <c r="E72" s="63" t="s">
        <v>230</v>
      </c>
      <c r="F72" s="59" t="s">
        <v>231</v>
      </c>
      <c r="G72" s="208" t="s">
        <v>232</v>
      </c>
      <c r="H72" s="208"/>
      <c r="I72" s="208" t="s">
        <v>233</v>
      </c>
      <c r="J72" s="208"/>
    </row>
    <row r="73" spans="1:10" ht="65.099999999999994" customHeight="1" x14ac:dyDescent="0.25">
      <c r="A73" s="147"/>
      <c r="B73" s="61" t="s">
        <v>1</v>
      </c>
      <c r="C73" s="55" t="str">
        <f>'06_рус'!C73</f>
        <v>Axunov Rashid Ravilevich</v>
      </c>
      <c r="D73" s="86" t="s">
        <v>234</v>
      </c>
      <c r="E73" s="22" t="s">
        <v>235</v>
      </c>
      <c r="F73" s="77" t="str">
        <f>'06_рус'!F73</f>
        <v>60 510 600</v>
      </c>
      <c r="G73" s="209">
        <v>2022</v>
      </c>
      <c r="H73" s="210"/>
      <c r="I73" s="139" t="s">
        <v>236</v>
      </c>
      <c r="J73" s="139"/>
    </row>
    <row r="74" spans="1:10" ht="65.099999999999994" customHeight="1" x14ac:dyDescent="0.25">
      <c r="A74" s="147"/>
      <c r="B74" s="61" t="s">
        <v>10</v>
      </c>
      <c r="C74" s="55" t="str">
        <f>'06_рус'!C74</f>
        <v>Axmedov Botir Ilxomovich</v>
      </c>
      <c r="D74" s="86" t="s">
        <v>234</v>
      </c>
      <c r="E74" s="22" t="s">
        <v>235</v>
      </c>
      <c r="F74" s="77" t="str">
        <f>'06_рус'!F74</f>
        <v>59 612 723</v>
      </c>
      <c r="G74" s="209">
        <v>2022</v>
      </c>
      <c r="H74" s="210"/>
      <c r="I74" s="139" t="s">
        <v>236</v>
      </c>
      <c r="J74" s="139"/>
    </row>
    <row r="75" spans="1:10" ht="65.099999999999994" customHeight="1" x14ac:dyDescent="0.25">
      <c r="A75" s="147"/>
      <c r="B75" s="61" t="s">
        <v>17</v>
      </c>
      <c r="C75" s="55" t="str">
        <f>'06_рус'!C75</f>
        <v>Tashpulatov Farhodjon Muxamadjonovich</v>
      </c>
      <c r="D75" s="86" t="s">
        <v>234</v>
      </c>
      <c r="E75" s="22" t="s">
        <v>235</v>
      </c>
      <c r="F75" s="77" t="str">
        <f>'06_рус'!F75</f>
        <v>59 612 723</v>
      </c>
      <c r="G75" s="209">
        <v>2022</v>
      </c>
      <c r="H75" s="210"/>
      <c r="I75" s="139" t="s">
        <v>236</v>
      </c>
      <c r="J75" s="139"/>
    </row>
    <row r="76" spans="1:10" s="5" customFormat="1" ht="65.099999999999994" customHeight="1" x14ac:dyDescent="0.2">
      <c r="A76" s="147"/>
      <c r="B76" s="61" t="s">
        <v>37</v>
      </c>
      <c r="C76" s="55" t="str">
        <f>'06_рус'!C76</f>
        <v>Xurramov Odil Azamatovich</v>
      </c>
      <c r="D76" s="86" t="s">
        <v>234</v>
      </c>
      <c r="E76" s="22" t="s">
        <v>235</v>
      </c>
      <c r="F76" s="77">
        <f>'06_рус'!F76</f>
        <v>60510600</v>
      </c>
      <c r="G76" s="209">
        <v>2022</v>
      </c>
      <c r="H76" s="210"/>
      <c r="I76" s="139" t="s">
        <v>236</v>
      </c>
      <c r="J76" s="139"/>
    </row>
    <row r="77" spans="1:10" ht="65.099999999999994" customHeight="1" x14ac:dyDescent="0.25">
      <c r="A77" s="147"/>
      <c r="B77" s="61" t="s">
        <v>38</v>
      </c>
      <c r="C77" s="55" t="str">
        <f>'06_рус'!C77</f>
        <v>Ummatov Bekzod Xamzayevich</v>
      </c>
      <c r="D77" s="86" t="s">
        <v>234</v>
      </c>
      <c r="E77" s="22" t="s">
        <v>235</v>
      </c>
      <c r="F77" s="77">
        <f>'06_рус'!F77</f>
        <v>897877</v>
      </c>
      <c r="G77" s="209">
        <v>2022</v>
      </c>
      <c r="H77" s="210"/>
      <c r="I77" s="139" t="s">
        <v>236</v>
      </c>
      <c r="J77" s="139"/>
    </row>
    <row r="78" spans="1:10" ht="65.099999999999994" customHeight="1" x14ac:dyDescent="0.25">
      <c r="A78" s="147"/>
      <c r="B78" s="61" t="s">
        <v>39</v>
      </c>
      <c r="C78" s="55" t="str">
        <f>'06_рус'!C78</f>
        <v>Nabiyev To'lqin Nabiyevich</v>
      </c>
      <c r="D78" s="86" t="s">
        <v>234</v>
      </c>
      <c r="E78" s="22" t="s">
        <v>235</v>
      </c>
      <c r="F78" s="77" t="str">
        <f>'06_рус'!F78</f>
        <v>60 510 600</v>
      </c>
      <c r="G78" s="209">
        <v>2022</v>
      </c>
      <c r="H78" s="210"/>
      <c r="I78" s="139" t="s">
        <v>236</v>
      </c>
      <c r="J78" s="139"/>
    </row>
    <row r="79" spans="1:10" ht="65.099999999999994" customHeight="1" x14ac:dyDescent="0.25">
      <c r="A79" s="147"/>
      <c r="B79" s="61" t="s">
        <v>40</v>
      </c>
      <c r="C79" s="55" t="str">
        <f>'06_рус'!C79</f>
        <v>Tugizbayev A'zam Abduraimovich</v>
      </c>
      <c r="D79" s="86" t="s">
        <v>234</v>
      </c>
      <c r="E79" s="22" t="s">
        <v>235</v>
      </c>
      <c r="F79" s="77" t="str">
        <f>'06_рус'!F79</f>
        <v>60 510 600</v>
      </c>
      <c r="G79" s="209">
        <v>2022</v>
      </c>
      <c r="H79" s="210"/>
      <c r="I79" s="139" t="s">
        <v>236</v>
      </c>
      <c r="J79" s="139"/>
    </row>
    <row r="80" spans="1:10" ht="65.099999999999994" customHeight="1" x14ac:dyDescent="0.25">
      <c r="A80" s="147"/>
      <c r="B80" s="61" t="s">
        <v>41</v>
      </c>
      <c r="C80" s="55" t="str">
        <f>'06_рус'!C80</f>
        <v>Elmirzayev Samariddin Eshquvatovich</v>
      </c>
      <c r="D80" s="86" t="s">
        <v>234</v>
      </c>
      <c r="E80" s="22" t="s">
        <v>235</v>
      </c>
      <c r="F80" s="77">
        <f>'06_рус'!F80</f>
        <v>897877</v>
      </c>
      <c r="G80" s="209">
        <v>2022</v>
      </c>
      <c r="H80" s="210"/>
      <c r="I80" s="139" t="s">
        <v>236</v>
      </c>
      <c r="J80" s="139"/>
    </row>
    <row r="81" spans="1:10" ht="65.099999999999994" customHeight="1" x14ac:dyDescent="0.25">
      <c r="A81" s="147"/>
      <c r="B81" s="61" t="s">
        <v>42</v>
      </c>
      <c r="C81" s="55" t="str">
        <f>'06_рус'!C81</f>
        <v>Shahobiddinov Javlonbek Asliddin o’g’li</v>
      </c>
      <c r="D81" s="86" t="s">
        <v>234</v>
      </c>
      <c r="E81" s="22" t="s">
        <v>235</v>
      </c>
      <c r="F81" s="77">
        <f>'06_рус'!F81</f>
        <v>59612723</v>
      </c>
      <c r="G81" s="209">
        <v>2022</v>
      </c>
      <c r="H81" s="210"/>
      <c r="I81" s="139" t="s">
        <v>236</v>
      </c>
      <c r="J81" s="139"/>
    </row>
    <row r="82" spans="1:10" ht="65.099999999999994" customHeight="1" x14ac:dyDescent="0.25">
      <c r="A82" s="147"/>
      <c r="B82" s="61" t="s">
        <v>43</v>
      </c>
      <c r="C82" s="55" t="str">
        <f>'06_рус'!C82</f>
        <v>Qahhorov Azizjon Axror o'g'li</v>
      </c>
      <c r="D82" s="86" t="s">
        <v>234</v>
      </c>
      <c r="E82" s="22" t="s">
        <v>235</v>
      </c>
      <c r="F82" s="77">
        <f>'06_рус'!F82</f>
        <v>670246</v>
      </c>
      <c r="G82" s="209">
        <v>2022</v>
      </c>
      <c r="H82" s="210"/>
      <c r="I82" s="139" t="s">
        <v>236</v>
      </c>
      <c r="J82" s="139"/>
    </row>
    <row r="83" spans="1:10" ht="65.099999999999994" customHeight="1" x14ac:dyDescent="0.25">
      <c r="A83" s="147"/>
      <c r="B83" s="61" t="s">
        <v>44</v>
      </c>
      <c r="C83" s="55" t="str">
        <f>'06_рус'!C83</f>
        <v>Mamatov Shavkat Quvonovich</v>
      </c>
      <c r="D83" s="86" t="s">
        <v>194</v>
      </c>
      <c r="E83" s="22" t="s">
        <v>235</v>
      </c>
      <c r="F83" s="77">
        <f>'06_рус'!F83</f>
        <v>670246</v>
      </c>
      <c r="G83" s="209">
        <v>2022</v>
      </c>
      <c r="H83" s="210"/>
      <c r="I83" s="139" t="s">
        <v>236</v>
      </c>
      <c r="J83" s="139"/>
    </row>
    <row r="84" spans="1:10" ht="65.099999999999994" customHeight="1" x14ac:dyDescent="0.25">
      <c r="A84" s="147"/>
      <c r="B84" s="61" t="s">
        <v>45</v>
      </c>
      <c r="C84" s="55" t="str">
        <f>'06_рус'!C84</f>
        <v>Qoraev Feruz Fakhriddinovich</v>
      </c>
      <c r="D84" s="86" t="s">
        <v>194</v>
      </c>
      <c r="E84" s="22" t="s">
        <v>235</v>
      </c>
      <c r="F84" s="77" t="str">
        <f>'06_рус'!F84</f>
        <v>18 465 200</v>
      </c>
      <c r="G84" s="209">
        <v>2022</v>
      </c>
      <c r="H84" s="210"/>
      <c r="I84" s="139" t="s">
        <v>236</v>
      </c>
      <c r="J84" s="139"/>
    </row>
    <row r="85" spans="1:10" ht="65.099999999999994" customHeight="1" x14ac:dyDescent="0.25">
      <c r="A85" s="147"/>
      <c r="B85" s="61" t="s">
        <v>46</v>
      </c>
      <c r="C85" s="55" t="str">
        <f>'06_рус'!C85</f>
        <v>Uralov Erkinjon Kungirbayevich</v>
      </c>
      <c r="D85" s="86" t="s">
        <v>194</v>
      </c>
      <c r="E85" s="22" t="s">
        <v>235</v>
      </c>
      <c r="F85" s="77">
        <f>'06_рус'!F85</f>
        <v>897877</v>
      </c>
      <c r="G85" s="209">
        <v>2022</v>
      </c>
      <c r="H85" s="210"/>
      <c r="I85" s="139" t="s">
        <v>236</v>
      </c>
      <c r="J85" s="139"/>
    </row>
    <row r="86" spans="1:10" ht="65.099999999999994" customHeight="1" x14ac:dyDescent="0.25">
      <c r="A86" s="147"/>
      <c r="B86" s="61" t="s">
        <v>47</v>
      </c>
      <c r="C86" s="55" t="str">
        <f>'06_рус'!C86</f>
        <v>Sangilova  Aziza  Baxtiyarovna</v>
      </c>
      <c r="D86" s="86" t="s">
        <v>237</v>
      </c>
      <c r="E86" s="22" t="s">
        <v>235</v>
      </c>
      <c r="F86" s="77" t="str">
        <f>'06_рус'!F86</f>
        <v>17 794 954</v>
      </c>
      <c r="G86" s="209">
        <v>2022</v>
      </c>
      <c r="H86" s="210"/>
      <c r="I86" s="139" t="s">
        <v>236</v>
      </c>
      <c r="J86" s="139"/>
    </row>
    <row r="87" spans="1:10" ht="65.099999999999994" customHeight="1" x14ac:dyDescent="0.25">
      <c r="A87" s="147"/>
      <c r="B87" s="61" t="s">
        <v>48</v>
      </c>
      <c r="C87" s="55" t="str">
        <f>'06_рус'!C87</f>
        <v>Bobobekov  Zoxidjon  Anarbayevich</v>
      </c>
      <c r="D87" s="86" t="s">
        <v>237</v>
      </c>
      <c r="E87" s="22" t="s">
        <v>235</v>
      </c>
      <c r="F87" s="77" t="str">
        <f>'06_рус'!F87</f>
        <v>17 794 954</v>
      </c>
      <c r="G87" s="209">
        <v>2022</v>
      </c>
      <c r="H87" s="210"/>
      <c r="I87" s="139" t="s">
        <v>236</v>
      </c>
      <c r="J87" s="139"/>
    </row>
    <row r="88" spans="1:10" ht="65.099999999999994" customHeight="1" x14ac:dyDescent="0.25">
      <c r="A88" s="147"/>
      <c r="B88" s="61" t="s">
        <v>129</v>
      </c>
      <c r="C88" s="55" t="str">
        <f>'06_рус'!C88</f>
        <v>Alikulov Rustambek Abduqodirovich</v>
      </c>
      <c r="D88" s="86" t="s">
        <v>237</v>
      </c>
      <c r="E88" s="22" t="s">
        <v>235</v>
      </c>
      <c r="F88" s="77" t="str">
        <f>'06_рус'!F88</f>
        <v>226 829 928</v>
      </c>
      <c r="G88" s="209">
        <v>2022</v>
      </c>
      <c r="H88" s="210"/>
      <c r="I88" s="139" t="s">
        <v>236</v>
      </c>
      <c r="J88" s="139"/>
    </row>
    <row r="89" spans="1:10" ht="65.099999999999994" customHeight="1" x14ac:dyDescent="0.25">
      <c r="A89" s="147"/>
      <c r="B89" s="61" t="s">
        <v>134</v>
      </c>
      <c r="C89" s="55" t="str">
        <f>'06_рус'!C89</f>
        <v>Shamshiyev Sabir Sayfutdinovich</v>
      </c>
      <c r="D89" s="86" t="s">
        <v>234</v>
      </c>
      <c r="E89" s="22" t="s">
        <v>235</v>
      </c>
      <c r="F89" s="77" t="str">
        <f>'06_рус'!F89</f>
        <v>270 543 200</v>
      </c>
      <c r="G89" s="209">
        <v>2022</v>
      </c>
      <c r="H89" s="210"/>
      <c r="I89" s="139" t="s">
        <v>236</v>
      </c>
      <c r="J89" s="139"/>
    </row>
    <row r="90" spans="1:10" ht="65.099999999999994" customHeight="1" x14ac:dyDescent="0.25">
      <c r="A90" s="147"/>
      <c r="B90" s="61" t="s">
        <v>135</v>
      </c>
      <c r="C90" s="55" t="str">
        <f>'06_рус'!C90</f>
        <v>Xusanov Kaxramon Adixamovich</v>
      </c>
      <c r="D90" s="86" t="s">
        <v>237</v>
      </c>
      <c r="E90" s="22" t="s">
        <v>235</v>
      </c>
      <c r="F90" s="77" t="str">
        <f>'06_рус'!F90</f>
        <v>273 501 827</v>
      </c>
      <c r="G90" s="209">
        <v>2022</v>
      </c>
      <c r="H90" s="210"/>
      <c r="I90" s="139" t="s">
        <v>236</v>
      </c>
      <c r="J90" s="139"/>
    </row>
    <row r="91" spans="1:10" ht="65.099999999999994" customHeight="1" x14ac:dyDescent="0.25">
      <c r="A91" s="147"/>
      <c r="B91" s="61" t="s">
        <v>136</v>
      </c>
      <c r="C91" s="55" t="str">
        <f>'06_рус'!C91</f>
        <v>Kasimov Djamshid Rustamovich</v>
      </c>
      <c r="D91" s="86" t="s">
        <v>237</v>
      </c>
      <c r="E91" s="22" t="s">
        <v>235</v>
      </c>
      <c r="F91" s="77" t="str">
        <f>'06_рус'!F91</f>
        <v>56 530 575</v>
      </c>
      <c r="G91" s="209">
        <v>2022</v>
      </c>
      <c r="H91" s="210"/>
      <c r="I91" s="139" t="s">
        <v>236</v>
      </c>
      <c r="J91" s="139"/>
    </row>
    <row r="92" spans="1:10" ht="65.099999999999994" customHeight="1" x14ac:dyDescent="0.25">
      <c r="A92" s="147"/>
      <c r="B92" s="74" t="s">
        <v>173</v>
      </c>
      <c r="C92" s="55" t="str">
        <f>'06_рус'!C92</f>
        <v>Turbayev Baxodir Daniyarovich</v>
      </c>
      <c r="D92" s="86" t="s">
        <v>237</v>
      </c>
      <c r="E92" s="22" t="s">
        <v>235</v>
      </c>
      <c r="F92" s="77" t="str">
        <f>'06_рус'!F92</f>
        <v>228 755 240</v>
      </c>
      <c r="G92" s="209">
        <v>2022</v>
      </c>
      <c r="H92" s="210"/>
      <c r="I92" s="139" t="s">
        <v>236</v>
      </c>
      <c r="J92" s="139"/>
    </row>
    <row r="93" spans="1:10" ht="65.099999999999994" customHeight="1" x14ac:dyDescent="0.25">
      <c r="A93" s="147"/>
      <c r="B93" s="74" t="s">
        <v>174</v>
      </c>
      <c r="C93" s="55" t="str">
        <f>'06_рус'!C93</f>
        <v>Ungarbayeva Zulfiya Vahabovna</v>
      </c>
      <c r="D93" s="86" t="s">
        <v>237</v>
      </c>
      <c r="E93" s="22" t="s">
        <v>235</v>
      </c>
      <c r="F93" s="77" t="str">
        <f>'06_рус'!F93</f>
        <v>233 813 755</v>
      </c>
      <c r="G93" s="209">
        <v>2022</v>
      </c>
      <c r="H93" s="210"/>
      <c r="I93" s="139" t="s">
        <v>236</v>
      </c>
      <c r="J93" s="139"/>
    </row>
    <row r="94" spans="1:10" ht="65.099999999999994" customHeight="1" x14ac:dyDescent="0.25">
      <c r="A94" s="147"/>
      <c r="B94" s="74" t="s">
        <v>175</v>
      </c>
      <c r="C94" s="55" t="str">
        <f>'06_рус'!C94</f>
        <v>Karatayeva Mukaddas Yuldashevna</v>
      </c>
      <c r="D94" s="86" t="s">
        <v>237</v>
      </c>
      <c r="E94" s="22" t="s">
        <v>235</v>
      </c>
      <c r="F94" s="77" t="str">
        <f>'06_рус'!F94</f>
        <v>277 873 967</v>
      </c>
      <c r="G94" s="209">
        <v>2022</v>
      </c>
      <c r="H94" s="210"/>
      <c r="I94" s="139" t="s">
        <v>236</v>
      </c>
      <c r="J94" s="139"/>
    </row>
    <row r="95" spans="1:10" ht="65.099999999999994" customHeight="1" x14ac:dyDescent="0.25">
      <c r="A95" s="147"/>
      <c r="B95" s="120" t="s">
        <v>176</v>
      </c>
      <c r="C95" s="55" t="str">
        <f>'06_рус'!C95</f>
        <v>Xaydarov Ubaydulla Abdulayevich</v>
      </c>
      <c r="D95" s="120" t="s">
        <v>237</v>
      </c>
      <c r="E95" s="22" t="s">
        <v>235</v>
      </c>
      <c r="F95" s="77" t="str">
        <f>'06_рус'!F95</f>
        <v>58 565 688</v>
      </c>
      <c r="G95" s="209">
        <v>2022</v>
      </c>
      <c r="H95" s="210"/>
      <c r="I95" s="139" t="s">
        <v>236</v>
      </c>
      <c r="J95" s="139"/>
    </row>
    <row r="96" spans="1:10" ht="65.099999999999994" customHeight="1" x14ac:dyDescent="0.25">
      <c r="A96" s="147"/>
      <c r="B96" s="120" t="s">
        <v>300</v>
      </c>
      <c r="C96" s="55" t="str">
        <f>'06_рус'!C96</f>
        <v>Mirzayev Shuxratjon Erkinovich</v>
      </c>
      <c r="D96" s="120" t="s">
        <v>237</v>
      </c>
      <c r="E96" s="22" t="s">
        <v>235</v>
      </c>
      <c r="F96" s="77" t="str">
        <f>'06_рус'!F96</f>
        <v xml:space="preserve">574 453 395 </v>
      </c>
      <c r="G96" s="209">
        <v>2022</v>
      </c>
      <c r="H96" s="210"/>
      <c r="I96" s="139" t="s">
        <v>236</v>
      </c>
      <c r="J96" s="139"/>
    </row>
    <row r="97" spans="1:10" ht="65.099999999999994" customHeight="1" x14ac:dyDescent="0.25">
      <c r="A97" s="147"/>
      <c r="B97" s="99" t="s">
        <v>176</v>
      </c>
      <c r="C97" s="55" t="str">
        <f>'06_рус'!C97</f>
        <v>Mansurov Ashur Ravshanovich</v>
      </c>
      <c r="D97" s="99" t="s">
        <v>237</v>
      </c>
      <c r="E97" s="22" t="s">
        <v>235</v>
      </c>
      <c r="F97" s="77" t="str">
        <f>'06_рус'!F97</f>
        <v>72 815 431</v>
      </c>
      <c r="G97" s="209">
        <v>2022</v>
      </c>
      <c r="H97" s="210"/>
      <c r="I97" s="139" t="s">
        <v>236</v>
      </c>
      <c r="J97" s="139"/>
    </row>
    <row r="98" spans="1:10" ht="65.099999999999994" customHeight="1" x14ac:dyDescent="0.25">
      <c r="A98" s="147"/>
      <c r="B98" s="99" t="s">
        <v>300</v>
      </c>
      <c r="C98" s="55" t="str">
        <f>'06_рус'!C98</f>
        <v>Memetova Kevsere Asanovna</v>
      </c>
      <c r="D98" s="86" t="s">
        <v>237</v>
      </c>
      <c r="E98" s="22" t="s">
        <v>235</v>
      </c>
      <c r="F98" s="77" t="str">
        <f>'06_рус'!F98</f>
        <v>26 477 266</v>
      </c>
      <c r="G98" s="209">
        <v>2022</v>
      </c>
      <c r="H98" s="210"/>
      <c r="I98" s="139" t="s">
        <v>236</v>
      </c>
      <c r="J98" s="139"/>
    </row>
    <row r="99" spans="1:10" ht="15.75" customHeight="1" x14ac:dyDescent="0.25">
      <c r="A99" s="17"/>
      <c r="B99" s="192" t="s">
        <v>238</v>
      </c>
      <c r="C99" s="192"/>
      <c r="D99" s="192"/>
      <c r="E99" s="192"/>
      <c r="F99" s="192"/>
      <c r="G99" s="192"/>
      <c r="H99" s="192"/>
      <c r="I99" s="192"/>
      <c r="J99" s="192"/>
    </row>
    <row r="100" spans="1:10" ht="14.25" customHeight="1" x14ac:dyDescent="0.25">
      <c r="A100" s="17"/>
      <c r="B100" s="168" t="s">
        <v>239</v>
      </c>
      <c r="C100" s="168"/>
      <c r="D100" s="168"/>
      <c r="E100" s="168"/>
      <c r="F100" s="168"/>
      <c r="G100" s="168"/>
      <c r="H100" s="168"/>
      <c r="I100" s="168"/>
      <c r="J100" s="191" t="s">
        <v>240</v>
      </c>
    </row>
    <row r="101" spans="1:10" s="5" customFormat="1" ht="28.5" customHeight="1" x14ac:dyDescent="0.2">
      <c r="A101" s="163"/>
      <c r="B101" s="168" t="s">
        <v>29</v>
      </c>
      <c r="C101" s="168" t="s">
        <v>228</v>
      </c>
      <c r="D101" s="168" t="s">
        <v>241</v>
      </c>
      <c r="E101" s="168" t="s">
        <v>242</v>
      </c>
      <c r="F101" s="168"/>
      <c r="G101" s="168"/>
      <c r="H101" s="191" t="s">
        <v>243</v>
      </c>
      <c r="I101" s="191"/>
      <c r="J101" s="191"/>
    </row>
    <row r="102" spans="1:10" x14ac:dyDescent="0.25">
      <c r="A102" s="206"/>
      <c r="B102" s="168"/>
      <c r="C102" s="168"/>
      <c r="D102" s="168"/>
      <c r="E102" s="168"/>
      <c r="F102" s="168"/>
      <c r="G102" s="168"/>
      <c r="H102" s="36" t="s">
        <v>225</v>
      </c>
      <c r="I102" s="31" t="s">
        <v>244</v>
      </c>
      <c r="J102" s="191"/>
    </row>
    <row r="103" spans="1:10" ht="65.25" customHeight="1" x14ac:dyDescent="0.25">
      <c r="A103" s="17"/>
      <c r="B103" s="120" t="s">
        <v>1</v>
      </c>
      <c r="C103" s="56" t="str">
        <f>'06_рус'!C103</f>
        <v>Nabiyev To'lqin Nabiyevich</v>
      </c>
      <c r="D103" s="56" t="s">
        <v>495</v>
      </c>
      <c r="E103" s="211" t="s">
        <v>499</v>
      </c>
      <c r="F103" s="212"/>
      <c r="G103" s="213"/>
      <c r="H103" s="24"/>
      <c r="I103" s="24"/>
      <c r="J103" s="24">
        <f>'06_узб'!J103</f>
        <v>3037738</v>
      </c>
    </row>
    <row r="104" spans="1:10" ht="65.25" customHeight="1" x14ac:dyDescent="0.25">
      <c r="A104" s="17"/>
      <c r="B104" s="120" t="s">
        <v>10</v>
      </c>
      <c r="C104" s="56" t="str">
        <f>'06_рус'!C104</f>
        <v>Tashpulatov Farxodjon Muxammadjonovich</v>
      </c>
      <c r="D104" s="56" t="s">
        <v>496</v>
      </c>
      <c r="E104" s="211" t="s">
        <v>500</v>
      </c>
      <c r="F104" s="212"/>
      <c r="G104" s="213"/>
      <c r="H104" s="24"/>
      <c r="I104" s="24"/>
      <c r="J104" s="24">
        <f>'06_узб'!J104</f>
        <v>3037838</v>
      </c>
    </row>
    <row r="105" spans="1:10" ht="65.25" customHeight="1" x14ac:dyDescent="0.25">
      <c r="A105" s="17"/>
      <c r="B105" s="120" t="s">
        <v>17</v>
      </c>
      <c r="C105" s="56" t="str">
        <f>'06_рус'!C105</f>
        <v>Xurramov Odil Azamatovich</v>
      </c>
      <c r="D105" s="56" t="s">
        <v>495</v>
      </c>
      <c r="E105" s="211" t="s">
        <v>501</v>
      </c>
      <c r="F105" s="212"/>
      <c r="G105" s="213"/>
      <c r="H105" s="24"/>
      <c r="I105" s="24"/>
      <c r="J105" s="24">
        <f>'06_узб'!J105</f>
        <v>3037838</v>
      </c>
    </row>
    <row r="106" spans="1:10" ht="65.25" customHeight="1" x14ac:dyDescent="0.25">
      <c r="A106" s="17"/>
      <c r="B106" s="120" t="s">
        <v>37</v>
      </c>
      <c r="C106" s="56" t="str">
        <f>'06_рус'!C106</f>
        <v>Tugizbayev A'zam Abduraimovich</v>
      </c>
      <c r="D106" s="56" t="s">
        <v>495</v>
      </c>
      <c r="E106" s="211" t="s">
        <v>502</v>
      </c>
      <c r="F106" s="212"/>
      <c r="G106" s="213"/>
      <c r="H106" s="24"/>
      <c r="I106" s="24"/>
      <c r="J106" s="24">
        <f>'06_узб'!J106</f>
        <v>3037838</v>
      </c>
    </row>
    <row r="107" spans="1:10" ht="65.25" customHeight="1" x14ac:dyDescent="0.25">
      <c r="A107" s="17"/>
      <c r="B107" s="120" t="s">
        <v>38</v>
      </c>
      <c r="C107" s="56" t="str">
        <f>'06_рус'!C107</f>
        <v>Axmedov Botir Ilxomovich</v>
      </c>
      <c r="D107" s="56" t="s">
        <v>497</v>
      </c>
      <c r="E107" s="211" t="s">
        <v>503</v>
      </c>
      <c r="F107" s="212"/>
      <c r="G107" s="213"/>
      <c r="H107" s="24"/>
      <c r="I107" s="24"/>
      <c r="J107" s="24">
        <f>'06_узб'!J107</f>
        <v>3037339</v>
      </c>
    </row>
    <row r="108" spans="1:10" ht="65.25" customHeight="1" x14ac:dyDescent="0.25">
      <c r="A108" s="17"/>
      <c r="B108" s="120" t="s">
        <v>39</v>
      </c>
      <c r="C108" s="56" t="str">
        <f>'06_рус'!C108</f>
        <v>Shaxobiddinov Javlonbek Asliddin o'g'li</v>
      </c>
      <c r="D108" s="56" t="s">
        <v>495</v>
      </c>
      <c r="E108" s="211" t="s">
        <v>504</v>
      </c>
      <c r="F108" s="212"/>
      <c r="G108" s="213"/>
      <c r="H108" s="24"/>
      <c r="I108" s="24"/>
      <c r="J108" s="24">
        <f>'06_узб'!J108</f>
        <v>3037737</v>
      </c>
    </row>
    <row r="109" spans="1:10" ht="65.25" customHeight="1" x14ac:dyDescent="0.25">
      <c r="A109" s="17"/>
      <c r="B109" s="120" t="s">
        <v>40</v>
      </c>
      <c r="C109" s="56" t="str">
        <f>'06_рус'!C109</f>
        <v>Axunov Rashid Ravilovich</v>
      </c>
      <c r="D109" s="56" t="s">
        <v>498</v>
      </c>
      <c r="E109" s="211" t="s">
        <v>505</v>
      </c>
      <c r="F109" s="212"/>
      <c r="G109" s="213"/>
      <c r="H109" s="24"/>
      <c r="I109" s="24"/>
      <c r="J109" s="24">
        <f>'06_узб'!J109</f>
        <v>8718359</v>
      </c>
    </row>
    <row r="110" spans="1:10" ht="33" customHeight="1" x14ac:dyDescent="0.25">
      <c r="A110" s="17"/>
      <c r="B110" s="140" t="s">
        <v>287</v>
      </c>
      <c r="C110" s="140"/>
      <c r="D110" s="72"/>
      <c r="E110" s="140" t="s">
        <v>295</v>
      </c>
      <c r="F110" s="140"/>
      <c r="G110" s="140"/>
      <c r="H110" s="140"/>
      <c r="I110" s="140"/>
      <c r="J110" s="140"/>
    </row>
    <row r="111" spans="1:10" x14ac:dyDescent="0.25">
      <c r="B111" s="7"/>
      <c r="C111" s="8"/>
      <c r="D111" s="8"/>
      <c r="E111" s="8"/>
      <c r="F111" s="9"/>
      <c r="G111" s="41"/>
      <c r="H111" s="37"/>
      <c r="I111" s="32"/>
      <c r="J111" s="28"/>
    </row>
    <row r="112" spans="1:10" x14ac:dyDescent="0.25">
      <c r="B112" s="217" t="s">
        <v>245</v>
      </c>
      <c r="C112" s="217"/>
      <c r="D112" s="78" t="s">
        <v>251</v>
      </c>
      <c r="E112" s="13" t="s">
        <v>301</v>
      </c>
      <c r="F112" s="13"/>
      <c r="G112" s="33"/>
      <c r="I112" s="33"/>
    </row>
    <row r="113" spans="2:9" x14ac:dyDescent="0.25">
      <c r="B113" s="2"/>
      <c r="C113" s="13"/>
      <c r="D113" s="13"/>
      <c r="E113" s="13"/>
      <c r="F113" s="13"/>
      <c r="G113" s="33"/>
      <c r="I113" s="33"/>
    </row>
    <row r="114" spans="2:9" x14ac:dyDescent="0.25">
      <c r="B114" s="13" t="s">
        <v>246</v>
      </c>
      <c r="C114" s="13"/>
      <c r="D114" s="78" t="s">
        <v>251</v>
      </c>
      <c r="E114" s="13" t="s">
        <v>77</v>
      </c>
      <c r="F114" s="13"/>
      <c r="G114" s="33"/>
      <c r="I114" s="33"/>
    </row>
    <row r="115" spans="2:9" x14ac:dyDescent="0.25">
      <c r="B115" s="2"/>
      <c r="C115" s="13"/>
      <c r="D115" s="13"/>
      <c r="E115" s="13"/>
      <c r="F115" s="13"/>
      <c r="G115" s="33"/>
      <c r="I115" s="33"/>
    </row>
    <row r="116" spans="2:9" ht="29.25" customHeight="1" x14ac:dyDescent="0.25">
      <c r="B116" s="136" t="s">
        <v>247</v>
      </c>
      <c r="C116" s="136"/>
      <c r="D116" s="78" t="s">
        <v>251</v>
      </c>
      <c r="E116" s="13" t="s">
        <v>77</v>
      </c>
      <c r="F116" s="13"/>
      <c r="G116" s="33"/>
      <c r="I116" s="33"/>
    </row>
    <row r="117" spans="2:9" x14ac:dyDescent="0.25">
      <c r="B117" s="2"/>
      <c r="C117" s="13"/>
      <c r="D117" s="13"/>
      <c r="E117" s="13"/>
      <c r="F117" s="13"/>
      <c r="G117" s="33"/>
      <c r="H117" s="39"/>
      <c r="I117" s="33"/>
    </row>
  </sheetData>
  <mergeCells count="166">
    <mergeCell ref="B116:C116"/>
    <mergeCell ref="C30:D30"/>
    <mergeCell ref="C31:D31"/>
    <mergeCell ref="C34:D34"/>
    <mergeCell ref="B99:J99"/>
    <mergeCell ref="B100:I100"/>
    <mergeCell ref="J100:J102"/>
    <mergeCell ref="G91:H91"/>
    <mergeCell ref="I91:J91"/>
    <mergeCell ref="G81:H81"/>
    <mergeCell ref="I81:J81"/>
    <mergeCell ref="B42:J42"/>
    <mergeCell ref="B112:C112"/>
    <mergeCell ref="G76:H76"/>
    <mergeCell ref="I76:J76"/>
    <mergeCell ref="G77:H77"/>
    <mergeCell ref="I77:J77"/>
    <mergeCell ref="G78:H78"/>
    <mergeCell ref="I78:J78"/>
    <mergeCell ref="I84:J84"/>
    <mergeCell ref="G79:H79"/>
    <mergeCell ref="I79:J79"/>
    <mergeCell ref="G80:H80"/>
    <mergeCell ref="I80:J80"/>
    <mergeCell ref="A101:A102"/>
    <mergeCell ref="B101:B102"/>
    <mergeCell ref="C101:C102"/>
    <mergeCell ref="D101:D102"/>
    <mergeCell ref="E101:G102"/>
    <mergeCell ref="H101:I101"/>
    <mergeCell ref="A72:A98"/>
    <mergeCell ref="G72:H72"/>
    <mergeCell ref="I72:J72"/>
    <mergeCell ref="G73:H73"/>
    <mergeCell ref="I73:J73"/>
    <mergeCell ref="G74:H74"/>
    <mergeCell ref="I74:J74"/>
    <mergeCell ref="G75:H75"/>
    <mergeCell ref="I75:J75"/>
    <mergeCell ref="G83:H83"/>
    <mergeCell ref="I83:J83"/>
    <mergeCell ref="G84:H84"/>
    <mergeCell ref="G85:H85"/>
    <mergeCell ref="I85:J85"/>
    <mergeCell ref="G86:H86"/>
    <mergeCell ref="I86:J86"/>
    <mergeCell ref="G87:H87"/>
    <mergeCell ref="I87:J87"/>
    <mergeCell ref="C29:D29"/>
    <mergeCell ref="B43:J43"/>
    <mergeCell ref="A44:A66"/>
    <mergeCell ref="C44:J44"/>
    <mergeCell ref="C64:J64"/>
    <mergeCell ref="C65:J65"/>
    <mergeCell ref="C66:J66"/>
    <mergeCell ref="C35:D35"/>
    <mergeCell ref="C41:D41"/>
    <mergeCell ref="C52:J52"/>
    <mergeCell ref="C53:J53"/>
    <mergeCell ref="C46:J46"/>
    <mergeCell ref="C47:J47"/>
    <mergeCell ref="C49:J49"/>
    <mergeCell ref="C50:J50"/>
    <mergeCell ref="C51:J51"/>
    <mergeCell ref="C48:J48"/>
    <mergeCell ref="C61:J61"/>
    <mergeCell ref="C33:D33"/>
    <mergeCell ref="C32:D32"/>
    <mergeCell ref="C45:J45"/>
    <mergeCell ref="C55:J55"/>
    <mergeCell ref="C40:D40"/>
    <mergeCell ref="C38:D38"/>
    <mergeCell ref="C26:D26"/>
    <mergeCell ref="C27:D27"/>
    <mergeCell ref="C28:D28"/>
    <mergeCell ref="B17:D17"/>
    <mergeCell ref="E17:J17"/>
    <mergeCell ref="B18:D18"/>
    <mergeCell ref="E18:J18"/>
    <mergeCell ref="B19:B21"/>
    <mergeCell ref="C19:D21"/>
    <mergeCell ref="E19:J19"/>
    <mergeCell ref="E20:F20"/>
    <mergeCell ref="G20:H20"/>
    <mergeCell ref="I20:J20"/>
    <mergeCell ref="E16:J16"/>
    <mergeCell ref="B9:D9"/>
    <mergeCell ref="E9:J9"/>
    <mergeCell ref="B10:D10"/>
    <mergeCell ref="E10:J10"/>
    <mergeCell ref="B11:J11"/>
    <mergeCell ref="C22:D22"/>
    <mergeCell ref="C24:D24"/>
    <mergeCell ref="C25:D25"/>
    <mergeCell ref="C23:D23"/>
    <mergeCell ref="H1:J1"/>
    <mergeCell ref="A2:A4"/>
    <mergeCell ref="B2:J2"/>
    <mergeCell ref="B3:D3"/>
    <mergeCell ref="E3:J3"/>
    <mergeCell ref="B4:D4"/>
    <mergeCell ref="E4:J4"/>
    <mergeCell ref="A12:A25"/>
    <mergeCell ref="B12:D12"/>
    <mergeCell ref="E12:J12"/>
    <mergeCell ref="B13:D13"/>
    <mergeCell ref="E13:J13"/>
    <mergeCell ref="B5:D5"/>
    <mergeCell ref="E5:J5"/>
    <mergeCell ref="B6:J6"/>
    <mergeCell ref="B7:D7"/>
    <mergeCell ref="E7:J7"/>
    <mergeCell ref="B8:D8"/>
    <mergeCell ref="E8:J8"/>
    <mergeCell ref="B14:D14"/>
    <mergeCell ref="E14:J14"/>
    <mergeCell ref="B15:D15"/>
    <mergeCell ref="E15:J15"/>
    <mergeCell ref="B16:D16"/>
    <mergeCell ref="B110:C110"/>
    <mergeCell ref="E110:J110"/>
    <mergeCell ref="G94:H94"/>
    <mergeCell ref="I94:J94"/>
    <mergeCell ref="G98:H98"/>
    <mergeCell ref="G90:H90"/>
    <mergeCell ref="I90:J90"/>
    <mergeCell ref="I98:J98"/>
    <mergeCell ref="G97:H97"/>
    <mergeCell ref="I97:J97"/>
    <mergeCell ref="G96:H96"/>
    <mergeCell ref="I96:J96"/>
    <mergeCell ref="E103:G103"/>
    <mergeCell ref="E104:G104"/>
    <mergeCell ref="E105:G105"/>
    <mergeCell ref="E106:G106"/>
    <mergeCell ref="E107:G107"/>
    <mergeCell ref="G92:H92"/>
    <mergeCell ref="I92:J92"/>
    <mergeCell ref="G93:H93"/>
    <mergeCell ref="I93:J93"/>
    <mergeCell ref="E108:G108"/>
    <mergeCell ref="E109:G109"/>
    <mergeCell ref="C39:D39"/>
    <mergeCell ref="C37:D37"/>
    <mergeCell ref="C36:D36"/>
    <mergeCell ref="C58:J58"/>
    <mergeCell ref="C57:J57"/>
    <mergeCell ref="C62:J62"/>
    <mergeCell ref="C69:J69"/>
    <mergeCell ref="G95:H95"/>
    <mergeCell ref="I95:J95"/>
    <mergeCell ref="B71:J71"/>
    <mergeCell ref="C59:J59"/>
    <mergeCell ref="C60:J60"/>
    <mergeCell ref="C63:J63"/>
    <mergeCell ref="C54:J54"/>
    <mergeCell ref="C56:J56"/>
    <mergeCell ref="G82:H82"/>
    <mergeCell ref="I82:J82"/>
    <mergeCell ref="C67:J67"/>
    <mergeCell ref="C68:J68"/>
    <mergeCell ref="C70:J70"/>
    <mergeCell ref="I88:J88"/>
    <mergeCell ref="G89:H89"/>
    <mergeCell ref="I89:J89"/>
    <mergeCell ref="G88:H88"/>
  </mergeCells>
  <hyperlinks>
    <hyperlink ref="E9" r:id="rId1" display="info@biokimyo.uz,"/>
  </hyperlinks>
  <pageMargins left="0.19685039370078741" right="0.19685039370078741" top="0.2" bottom="0.23622047244094491" header="0.16" footer="0.23622047244094491"/>
  <pageSetup paperSize="9" scale="74" orientation="portrait"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38"/>
  <sheetViews>
    <sheetView topLeftCell="A10" zoomScaleNormal="100" zoomScaleSheetLayoutView="100" workbookViewId="0">
      <selection activeCell="D15" sqref="D15:I15"/>
    </sheetView>
  </sheetViews>
  <sheetFormatPr defaultRowHeight="15" x14ac:dyDescent="0.25"/>
  <cols>
    <col min="1" max="1" width="3.85546875" style="14" customWidth="1"/>
    <col min="2" max="2" width="5.42578125" style="15" customWidth="1"/>
    <col min="3" max="3" width="63" style="14" customWidth="1"/>
    <col min="4" max="4" width="8.7109375" style="14" customWidth="1"/>
    <col min="5" max="5" width="11.5703125" style="14" customWidth="1"/>
    <col min="6" max="8" width="8.7109375" style="14" customWidth="1"/>
    <col min="9" max="9" width="10.7109375" style="14" customWidth="1"/>
    <col min="10" max="16384" width="9.140625" style="3"/>
  </cols>
  <sheetData>
    <row r="1" spans="1:9" ht="83.25" customHeight="1" x14ac:dyDescent="0.25">
      <c r="A1" s="1"/>
      <c r="B1" s="2"/>
      <c r="C1" s="1"/>
      <c r="D1" s="1"/>
      <c r="E1" s="1"/>
      <c r="F1" s="1"/>
      <c r="G1" s="175" t="s">
        <v>509</v>
      </c>
      <c r="H1" s="175"/>
      <c r="I1" s="175"/>
    </row>
    <row r="2" spans="1:9" ht="7.5" customHeight="1" x14ac:dyDescent="0.25"/>
    <row r="3" spans="1:9" ht="15" customHeight="1" x14ac:dyDescent="0.25">
      <c r="A3" s="140" t="s">
        <v>1</v>
      </c>
      <c r="B3" s="183" t="s">
        <v>2</v>
      </c>
      <c r="C3" s="183"/>
      <c r="D3" s="183"/>
      <c r="E3" s="183"/>
      <c r="F3" s="183"/>
      <c r="G3" s="183"/>
      <c r="H3" s="183"/>
      <c r="I3" s="183"/>
    </row>
    <row r="4" spans="1:9" ht="15" customHeight="1" x14ac:dyDescent="0.25">
      <c r="A4" s="140"/>
      <c r="B4" s="177" t="s">
        <v>3</v>
      </c>
      <c r="C4" s="177"/>
      <c r="D4" s="177"/>
      <c r="E4" s="140" t="s">
        <v>4</v>
      </c>
      <c r="F4" s="140"/>
      <c r="G4" s="140"/>
      <c r="H4" s="140"/>
      <c r="I4" s="140"/>
    </row>
    <row r="5" spans="1:9" ht="15" customHeight="1" x14ac:dyDescent="0.25">
      <c r="A5" s="140"/>
      <c r="B5" s="177" t="s">
        <v>5</v>
      </c>
      <c r="C5" s="177"/>
      <c r="D5" s="177"/>
      <c r="E5" s="140" t="s">
        <v>510</v>
      </c>
      <c r="F5" s="140"/>
      <c r="G5" s="140"/>
      <c r="H5" s="140"/>
      <c r="I5" s="140"/>
    </row>
    <row r="6" spans="1:9" ht="15" customHeight="1" x14ac:dyDescent="0.25">
      <c r="A6" s="125"/>
      <c r="B6" s="177" t="s">
        <v>7</v>
      </c>
      <c r="C6" s="177"/>
      <c r="D6" s="177"/>
      <c r="E6" s="140" t="s">
        <v>8</v>
      </c>
      <c r="F6" s="140"/>
      <c r="G6" s="140"/>
      <c r="H6" s="140"/>
      <c r="I6" s="140"/>
    </row>
    <row r="7" spans="1:9" ht="15" customHeight="1" x14ac:dyDescent="0.25">
      <c r="A7" s="125"/>
      <c r="B7" s="183" t="s">
        <v>9</v>
      </c>
      <c r="C7" s="183"/>
      <c r="D7" s="183"/>
      <c r="E7" s="183"/>
      <c r="F7" s="183"/>
      <c r="G7" s="183"/>
      <c r="H7" s="183"/>
      <c r="I7" s="183"/>
    </row>
    <row r="8" spans="1:9" ht="30" customHeight="1" x14ac:dyDescent="0.25">
      <c r="A8" s="17" t="s">
        <v>10</v>
      </c>
      <c r="B8" s="177" t="s">
        <v>11</v>
      </c>
      <c r="C8" s="177"/>
      <c r="D8" s="177"/>
      <c r="E8" s="140" t="s">
        <v>511</v>
      </c>
      <c r="F8" s="140"/>
      <c r="G8" s="140"/>
      <c r="H8" s="140"/>
      <c r="I8" s="140"/>
    </row>
    <row r="9" spans="1:9" ht="31.5" customHeight="1" x14ac:dyDescent="0.25">
      <c r="A9" s="17"/>
      <c r="B9" s="177" t="s">
        <v>12</v>
      </c>
      <c r="C9" s="177"/>
      <c r="D9" s="177"/>
      <c r="E9" s="140" t="s">
        <v>157</v>
      </c>
      <c r="F9" s="140"/>
      <c r="G9" s="140"/>
      <c r="H9" s="140"/>
      <c r="I9" s="140"/>
    </row>
    <row r="10" spans="1:9" ht="15" customHeight="1" x14ac:dyDescent="0.25">
      <c r="A10" s="17"/>
      <c r="B10" s="177" t="s">
        <v>13</v>
      </c>
      <c r="C10" s="177"/>
      <c r="D10" s="177"/>
      <c r="E10" s="140" t="s">
        <v>192</v>
      </c>
      <c r="F10" s="140"/>
      <c r="G10" s="140"/>
      <c r="H10" s="140"/>
      <c r="I10" s="140"/>
    </row>
    <row r="11" spans="1:9" ht="15" customHeight="1" x14ac:dyDescent="0.25">
      <c r="A11" s="125"/>
      <c r="B11" s="177" t="s">
        <v>14</v>
      </c>
      <c r="C11" s="177"/>
      <c r="D11" s="177"/>
      <c r="E11" s="140" t="s">
        <v>15</v>
      </c>
      <c r="F11" s="140"/>
      <c r="G11" s="140"/>
      <c r="H11" s="140"/>
      <c r="I11" s="140"/>
    </row>
    <row r="12" spans="1:9" ht="15" customHeight="1" x14ac:dyDescent="0.25">
      <c r="A12" s="125"/>
      <c r="B12" s="183" t="s">
        <v>16</v>
      </c>
      <c r="C12" s="183"/>
      <c r="D12" s="183"/>
      <c r="E12" s="183"/>
      <c r="F12" s="183"/>
      <c r="G12" s="183"/>
      <c r="H12" s="183"/>
      <c r="I12" s="183"/>
    </row>
    <row r="13" spans="1:9" ht="15" customHeight="1" x14ac:dyDescent="0.25">
      <c r="A13" s="49" t="s">
        <v>17</v>
      </c>
      <c r="B13" s="221" t="s">
        <v>18</v>
      </c>
      <c r="C13" s="221"/>
      <c r="D13" s="17"/>
      <c r="E13" s="224" t="s">
        <v>512</v>
      </c>
      <c r="F13" s="225"/>
      <c r="G13" s="225"/>
      <c r="H13" s="225"/>
      <c r="I13" s="226"/>
    </row>
    <row r="14" spans="1:9" ht="20.25" customHeight="1" x14ac:dyDescent="0.25">
      <c r="A14" s="140"/>
      <c r="B14" s="221" t="s">
        <v>20</v>
      </c>
      <c r="C14" s="221"/>
      <c r="D14" s="179" t="s">
        <v>513</v>
      </c>
      <c r="E14" s="179"/>
      <c r="F14" s="179"/>
      <c r="G14" s="179"/>
      <c r="H14" s="179"/>
      <c r="I14" s="179"/>
    </row>
    <row r="15" spans="1:9" ht="15" customHeight="1" x14ac:dyDescent="0.25">
      <c r="A15" s="140"/>
      <c r="B15" s="221" t="s">
        <v>514</v>
      </c>
      <c r="C15" s="221"/>
      <c r="D15" s="179" t="s">
        <v>622</v>
      </c>
      <c r="E15" s="179"/>
      <c r="F15" s="179"/>
      <c r="G15" s="179"/>
      <c r="H15" s="179"/>
      <c r="I15" s="179"/>
    </row>
    <row r="16" spans="1:9" ht="15" customHeight="1" x14ac:dyDescent="0.25">
      <c r="A16" s="140"/>
      <c r="B16" s="222" t="s">
        <v>515</v>
      </c>
      <c r="C16" s="222"/>
      <c r="D16" s="179" t="s">
        <v>573</v>
      </c>
      <c r="E16" s="179"/>
      <c r="F16" s="179"/>
      <c r="G16" s="179"/>
      <c r="H16" s="179"/>
      <c r="I16" s="179"/>
    </row>
    <row r="17" spans="1:9" ht="15" customHeight="1" x14ac:dyDescent="0.25">
      <c r="A17" s="140"/>
      <c r="B17" s="222" t="s">
        <v>516</v>
      </c>
      <c r="C17" s="222"/>
      <c r="D17" s="179" t="s">
        <v>576</v>
      </c>
      <c r="E17" s="179"/>
      <c r="F17" s="179"/>
      <c r="G17" s="179"/>
      <c r="H17" s="179"/>
      <c r="I17" s="179"/>
    </row>
    <row r="18" spans="1:9" ht="15" customHeight="1" x14ac:dyDescent="0.25">
      <c r="A18" s="140"/>
      <c r="B18" s="222" t="s">
        <v>517</v>
      </c>
      <c r="C18" s="222"/>
      <c r="D18" s="179"/>
      <c r="E18" s="179"/>
      <c r="F18" s="179"/>
      <c r="G18" s="179"/>
      <c r="H18" s="179"/>
      <c r="I18" s="179"/>
    </row>
    <row r="19" spans="1:9" ht="15" customHeight="1" x14ac:dyDescent="0.25">
      <c r="A19" s="140"/>
      <c r="B19" s="221" t="s">
        <v>518</v>
      </c>
      <c r="C19" s="221"/>
      <c r="D19" s="179" t="s">
        <v>574</v>
      </c>
      <c r="E19" s="179"/>
      <c r="F19" s="179"/>
      <c r="G19" s="179"/>
      <c r="H19" s="179"/>
      <c r="I19" s="179"/>
    </row>
    <row r="20" spans="1:9" ht="15" customHeight="1" x14ac:dyDescent="0.25">
      <c r="A20" s="140"/>
      <c r="B20" s="222" t="s">
        <v>519</v>
      </c>
      <c r="C20" s="222"/>
      <c r="D20" s="223">
        <v>0.76119999999999999</v>
      </c>
      <c r="E20" s="179"/>
      <c r="F20" s="179"/>
      <c r="G20" s="179"/>
      <c r="H20" s="179"/>
      <c r="I20" s="179"/>
    </row>
    <row r="21" spans="1:9" ht="15" customHeight="1" x14ac:dyDescent="0.25">
      <c r="A21" s="140"/>
      <c r="B21" s="222" t="s">
        <v>520</v>
      </c>
      <c r="C21" s="222"/>
      <c r="D21" s="179" t="s">
        <v>521</v>
      </c>
      <c r="E21" s="179"/>
      <c r="F21" s="179"/>
      <c r="G21" s="179"/>
      <c r="H21" s="179"/>
      <c r="I21" s="179"/>
    </row>
    <row r="22" spans="1:9" ht="15" customHeight="1" x14ac:dyDescent="0.25">
      <c r="A22" s="140"/>
      <c r="B22" s="221" t="s">
        <v>518</v>
      </c>
      <c r="C22" s="221"/>
      <c r="D22" s="179" t="s">
        <v>521</v>
      </c>
      <c r="E22" s="179"/>
      <c r="F22" s="179"/>
      <c r="G22" s="179"/>
      <c r="H22" s="179"/>
      <c r="I22" s="179"/>
    </row>
    <row r="23" spans="1:9" ht="15" customHeight="1" x14ac:dyDescent="0.25">
      <c r="A23" s="140"/>
      <c r="B23" s="222" t="s">
        <v>519</v>
      </c>
      <c r="C23" s="222"/>
      <c r="D23" s="223" t="s">
        <v>521</v>
      </c>
      <c r="E23" s="179"/>
      <c r="F23" s="179"/>
      <c r="G23" s="179"/>
      <c r="H23" s="179"/>
      <c r="I23" s="179"/>
    </row>
    <row r="24" spans="1:9" ht="15" customHeight="1" x14ac:dyDescent="0.25">
      <c r="A24" s="140"/>
      <c r="B24" s="222" t="s">
        <v>522</v>
      </c>
      <c r="C24" s="222"/>
      <c r="D24" s="179" t="s">
        <v>521</v>
      </c>
      <c r="E24" s="179"/>
      <c r="F24" s="179"/>
      <c r="G24" s="179"/>
      <c r="H24" s="179"/>
      <c r="I24" s="179"/>
    </row>
    <row r="25" spans="1:9" ht="15" customHeight="1" x14ac:dyDescent="0.25">
      <c r="A25" s="140"/>
      <c r="B25" s="221" t="s">
        <v>518</v>
      </c>
      <c r="C25" s="221"/>
      <c r="D25" s="179" t="s">
        <v>521</v>
      </c>
      <c r="E25" s="179"/>
      <c r="F25" s="179"/>
      <c r="G25" s="179"/>
      <c r="H25" s="179"/>
      <c r="I25" s="179"/>
    </row>
    <row r="26" spans="1:9" ht="15" customHeight="1" x14ac:dyDescent="0.25">
      <c r="A26" s="140"/>
      <c r="B26" s="222" t="s">
        <v>519</v>
      </c>
      <c r="C26" s="222"/>
      <c r="D26" s="223" t="s">
        <v>521</v>
      </c>
      <c r="E26" s="179"/>
      <c r="F26" s="179"/>
      <c r="G26" s="179"/>
      <c r="H26" s="179"/>
      <c r="I26" s="179"/>
    </row>
    <row r="27" spans="1:9" ht="31.5" customHeight="1" x14ac:dyDescent="0.25">
      <c r="A27" s="140"/>
      <c r="B27" s="218" t="s">
        <v>523</v>
      </c>
      <c r="C27" s="219"/>
      <c r="D27" s="176" t="s">
        <v>524</v>
      </c>
      <c r="E27" s="176"/>
      <c r="F27" s="176"/>
      <c r="G27" s="176" t="s">
        <v>525</v>
      </c>
      <c r="H27" s="176"/>
      <c r="I27" s="176"/>
    </row>
    <row r="28" spans="1:9" ht="15" customHeight="1" x14ac:dyDescent="0.25">
      <c r="A28" s="140"/>
      <c r="B28" s="218" t="s">
        <v>526</v>
      </c>
      <c r="C28" s="219"/>
      <c r="D28" s="176" t="s">
        <v>575</v>
      </c>
      <c r="E28" s="176"/>
      <c r="F28" s="176"/>
      <c r="G28" s="176" t="s">
        <v>621</v>
      </c>
      <c r="H28" s="176"/>
      <c r="I28" s="176"/>
    </row>
    <row r="29" spans="1:9" ht="18" customHeight="1" x14ac:dyDescent="0.25">
      <c r="A29" s="140"/>
      <c r="B29" s="218" t="s">
        <v>527</v>
      </c>
      <c r="C29" s="219"/>
      <c r="D29" s="176" t="s">
        <v>521</v>
      </c>
      <c r="E29" s="176"/>
      <c r="F29" s="176"/>
      <c r="G29" s="176" t="s">
        <v>521</v>
      </c>
      <c r="H29" s="176"/>
      <c r="I29" s="176"/>
    </row>
    <row r="30" spans="1:9" x14ac:dyDescent="0.25">
      <c r="A30" s="140"/>
      <c r="B30" s="218" t="s">
        <v>528</v>
      </c>
      <c r="C30" s="219"/>
      <c r="D30" s="176" t="s">
        <v>521</v>
      </c>
      <c r="E30" s="176"/>
      <c r="F30" s="176"/>
      <c r="G30" s="176" t="s">
        <v>521</v>
      </c>
      <c r="H30" s="176"/>
      <c r="I30" s="176"/>
    </row>
    <row r="31" spans="1:9" ht="33.75" customHeight="1" x14ac:dyDescent="0.25">
      <c r="A31" s="140"/>
      <c r="B31" s="218" t="s">
        <v>529</v>
      </c>
      <c r="C31" s="218"/>
      <c r="D31" s="220" t="s">
        <v>530</v>
      </c>
      <c r="E31" s="220"/>
      <c r="F31" s="220"/>
      <c r="G31" s="220"/>
      <c r="H31" s="220"/>
      <c r="I31" s="220"/>
    </row>
    <row r="32" spans="1:9" ht="45" customHeight="1" x14ac:dyDescent="0.25">
      <c r="A32" s="6"/>
      <c r="B32" s="7"/>
      <c r="C32" s="8"/>
      <c r="D32" s="8"/>
      <c r="E32" s="9"/>
      <c r="F32" s="9"/>
      <c r="G32" s="10"/>
      <c r="H32" s="10"/>
      <c r="I32" s="7"/>
    </row>
    <row r="33" spans="1:8" x14ac:dyDescent="0.25">
      <c r="A33" s="11"/>
      <c r="B33" s="12" t="s">
        <v>75</v>
      </c>
      <c r="C33" s="13"/>
      <c r="D33" s="78" t="s">
        <v>252</v>
      </c>
      <c r="E33" s="13"/>
      <c r="F33" s="13" t="s">
        <v>531</v>
      </c>
      <c r="H33" s="13"/>
    </row>
    <row r="34" spans="1:8" ht="24.75" customHeight="1" x14ac:dyDescent="0.25">
      <c r="B34" s="2"/>
      <c r="C34" s="13"/>
      <c r="D34" s="126"/>
      <c r="E34" s="13"/>
      <c r="F34" s="13"/>
      <c r="H34" s="13"/>
    </row>
    <row r="35" spans="1:8" x14ac:dyDescent="0.25">
      <c r="B35" s="13" t="s">
        <v>137</v>
      </c>
      <c r="C35" s="13"/>
      <c r="D35" s="78" t="s">
        <v>252</v>
      </c>
      <c r="E35" s="13"/>
      <c r="F35" s="13" t="s">
        <v>77</v>
      </c>
      <c r="H35" s="13"/>
    </row>
    <row r="36" spans="1:8" x14ac:dyDescent="0.25">
      <c r="B36" s="2"/>
      <c r="C36" s="13"/>
      <c r="D36" s="126"/>
      <c r="E36" s="13"/>
      <c r="F36" s="13"/>
      <c r="H36" s="13"/>
    </row>
    <row r="37" spans="1:8" ht="21" customHeight="1" x14ac:dyDescent="0.25">
      <c r="B37" s="136" t="s">
        <v>76</v>
      </c>
      <c r="C37" s="136"/>
      <c r="D37" s="78" t="s">
        <v>252</v>
      </c>
      <c r="E37" s="13"/>
      <c r="F37" s="13" t="s">
        <v>77</v>
      </c>
      <c r="H37" s="13"/>
    </row>
    <row r="38" spans="1:8" x14ac:dyDescent="0.25">
      <c r="B38" s="64" t="s">
        <v>253</v>
      </c>
      <c r="C38" s="13"/>
      <c r="D38" s="13"/>
      <c r="E38" s="13"/>
      <c r="F38" s="13"/>
      <c r="G38" s="13"/>
      <c r="H38" s="13"/>
    </row>
  </sheetData>
  <mergeCells count="63">
    <mergeCell ref="G1:I1"/>
    <mergeCell ref="A3:A5"/>
    <mergeCell ref="B3:I3"/>
    <mergeCell ref="B4:D4"/>
    <mergeCell ref="E4:I4"/>
    <mergeCell ref="B5:D5"/>
    <mergeCell ref="E5:I5"/>
    <mergeCell ref="B13:C13"/>
    <mergeCell ref="E13:I13"/>
    <mergeCell ref="B6:D6"/>
    <mergeCell ref="E6:I6"/>
    <mergeCell ref="B7:I7"/>
    <mergeCell ref="B8:D8"/>
    <mergeCell ref="E8:I8"/>
    <mergeCell ref="B9:D9"/>
    <mergeCell ref="E9:I9"/>
    <mergeCell ref="B10:D10"/>
    <mergeCell ref="E10:I10"/>
    <mergeCell ref="B11:D11"/>
    <mergeCell ref="E11:I11"/>
    <mergeCell ref="B12:I12"/>
    <mergeCell ref="B21:C21"/>
    <mergeCell ref="D21:I21"/>
    <mergeCell ref="A14:A31"/>
    <mergeCell ref="B14:C14"/>
    <mergeCell ref="D14:I14"/>
    <mergeCell ref="B15:C15"/>
    <mergeCell ref="D15:I15"/>
    <mergeCell ref="B16:C16"/>
    <mergeCell ref="D16:I16"/>
    <mergeCell ref="B17:C17"/>
    <mergeCell ref="D17:I17"/>
    <mergeCell ref="B18:C18"/>
    <mergeCell ref="D18:I18"/>
    <mergeCell ref="B19:C19"/>
    <mergeCell ref="D19:I19"/>
    <mergeCell ref="B20:C20"/>
    <mergeCell ref="D20:I20"/>
    <mergeCell ref="B22:C22"/>
    <mergeCell ref="D22:I22"/>
    <mergeCell ref="B23:C23"/>
    <mergeCell ref="D23:I23"/>
    <mergeCell ref="B24:C24"/>
    <mergeCell ref="D24:I24"/>
    <mergeCell ref="B25:C25"/>
    <mergeCell ref="D25:I25"/>
    <mergeCell ref="B26:C26"/>
    <mergeCell ref="D26:I26"/>
    <mergeCell ref="B27:C27"/>
    <mergeCell ref="D27:F27"/>
    <mergeCell ref="G27:I27"/>
    <mergeCell ref="B37:C37"/>
    <mergeCell ref="B28:C28"/>
    <mergeCell ref="D28:F28"/>
    <mergeCell ref="G28:I28"/>
    <mergeCell ref="B29:C29"/>
    <mergeCell ref="D29:F29"/>
    <mergeCell ref="G29:I29"/>
    <mergeCell ref="B30:C30"/>
    <mergeCell ref="D30:F30"/>
    <mergeCell ref="G30:I30"/>
    <mergeCell ref="B31:C31"/>
    <mergeCell ref="D31:I31"/>
  </mergeCells>
  <pageMargins left="0.19685039370078741" right="0.19685039370078741" top="0.39370078740157483" bottom="0.23622047244094491" header="0.31496062992125984" footer="0.23622047244094491"/>
  <pageSetup paperSize="9" scale="75"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0"/>
  <sheetViews>
    <sheetView topLeftCell="A13" zoomScaleNormal="100" zoomScaleSheetLayoutView="100" workbookViewId="0">
      <selection activeCell="D18" sqref="D18:I18"/>
    </sheetView>
  </sheetViews>
  <sheetFormatPr defaultRowHeight="15" x14ac:dyDescent="0.25"/>
  <cols>
    <col min="1" max="1" width="3.85546875" style="14" customWidth="1"/>
    <col min="2" max="2" width="5.42578125" style="15" customWidth="1"/>
    <col min="3" max="3" width="63" style="14" customWidth="1"/>
    <col min="4" max="4" width="8.7109375" style="14" customWidth="1"/>
    <col min="5" max="5" width="11.5703125" style="14" customWidth="1"/>
    <col min="6" max="8" width="8.7109375" style="14" customWidth="1"/>
    <col min="9" max="9" width="10.7109375" style="14" customWidth="1"/>
    <col min="10" max="16384" width="9.140625" style="3"/>
  </cols>
  <sheetData>
    <row r="1" spans="1:9" ht="61.5" customHeight="1" x14ac:dyDescent="0.25">
      <c r="A1" s="1"/>
      <c r="B1" s="2"/>
      <c r="C1" s="1"/>
      <c r="D1" s="1"/>
      <c r="E1" s="1"/>
      <c r="F1" s="1"/>
      <c r="G1" s="175" t="s">
        <v>532</v>
      </c>
      <c r="H1" s="175"/>
      <c r="I1" s="175"/>
    </row>
    <row r="2" spans="1:9" ht="13.5" customHeight="1" x14ac:dyDescent="0.25">
      <c r="A2" s="1"/>
      <c r="B2" s="2"/>
      <c r="C2" s="1"/>
      <c r="D2" s="1"/>
      <c r="E2" s="1"/>
      <c r="F2" s="1"/>
      <c r="G2" s="175" t="s">
        <v>533</v>
      </c>
      <c r="H2" s="175"/>
      <c r="I2" s="175"/>
    </row>
    <row r="3" spans="1:9" x14ac:dyDescent="0.25">
      <c r="A3" s="248"/>
      <c r="B3" s="248"/>
      <c r="C3" s="248"/>
      <c r="D3" s="248"/>
      <c r="E3" s="248"/>
      <c r="F3" s="248"/>
      <c r="G3" s="248"/>
      <c r="H3" s="248"/>
      <c r="I3" s="248"/>
    </row>
    <row r="4" spans="1:9" ht="7.5" customHeight="1" x14ac:dyDescent="0.25"/>
    <row r="5" spans="1:9" x14ac:dyDescent="0.25">
      <c r="A5" s="240" t="s">
        <v>1</v>
      </c>
      <c r="B5" s="241" t="s">
        <v>78</v>
      </c>
      <c r="C5" s="241"/>
      <c r="D5" s="241"/>
      <c r="E5" s="241"/>
      <c r="F5" s="241"/>
      <c r="G5" s="241"/>
      <c r="H5" s="241"/>
      <c r="I5" s="241"/>
    </row>
    <row r="6" spans="1:9" ht="15" customHeight="1" x14ac:dyDescent="0.25">
      <c r="A6" s="240"/>
      <c r="B6" s="238" t="s">
        <v>79</v>
      </c>
      <c r="C6" s="238"/>
      <c r="D6" s="247" t="s">
        <v>80</v>
      </c>
      <c r="E6" s="247"/>
      <c r="F6" s="247"/>
      <c r="G6" s="247"/>
      <c r="H6" s="247"/>
      <c r="I6" s="247"/>
    </row>
    <row r="7" spans="1:9" ht="15" customHeight="1" x14ac:dyDescent="0.25">
      <c r="A7" s="240"/>
      <c r="B7" s="238" t="s">
        <v>81</v>
      </c>
      <c r="C7" s="238"/>
      <c r="D7" s="247" t="s">
        <v>82</v>
      </c>
      <c r="E7" s="247"/>
      <c r="F7" s="247"/>
      <c r="G7" s="247"/>
      <c r="H7" s="247"/>
      <c r="I7" s="247"/>
    </row>
    <row r="8" spans="1:9" ht="15" customHeight="1" x14ac:dyDescent="0.25">
      <c r="A8" s="127"/>
      <c r="B8" s="238" t="s">
        <v>83</v>
      </c>
      <c r="C8" s="238"/>
      <c r="D8" s="247" t="s">
        <v>8</v>
      </c>
      <c r="E8" s="247"/>
      <c r="F8" s="247"/>
      <c r="G8" s="247"/>
      <c r="H8" s="247"/>
      <c r="I8" s="247"/>
    </row>
    <row r="9" spans="1:9" x14ac:dyDescent="0.25">
      <c r="A9" s="127"/>
      <c r="B9" s="241" t="s">
        <v>84</v>
      </c>
      <c r="C9" s="241"/>
      <c r="D9" s="241"/>
      <c r="E9" s="241"/>
      <c r="F9" s="241"/>
      <c r="G9" s="241"/>
      <c r="H9" s="241"/>
      <c r="I9" s="241"/>
    </row>
    <row r="10" spans="1:9" ht="30" customHeight="1" x14ac:dyDescent="0.25">
      <c r="A10" s="128" t="s">
        <v>10</v>
      </c>
      <c r="B10" s="238"/>
      <c r="C10" s="238"/>
      <c r="D10" s="240" t="s">
        <v>534</v>
      </c>
      <c r="E10" s="240"/>
      <c r="F10" s="240"/>
      <c r="G10" s="240"/>
      <c r="H10" s="240"/>
      <c r="I10" s="240"/>
    </row>
    <row r="11" spans="1:9" ht="31.5" customHeight="1" x14ac:dyDescent="0.25">
      <c r="A11" s="129"/>
      <c r="B11" s="238" t="s">
        <v>86</v>
      </c>
      <c r="C11" s="238"/>
      <c r="D11" s="240" t="s">
        <v>535</v>
      </c>
      <c r="E11" s="240"/>
      <c r="F11" s="240"/>
      <c r="G11" s="240"/>
      <c r="H11" s="240"/>
      <c r="I11" s="240"/>
    </row>
    <row r="12" spans="1:9" ht="15" customHeight="1" x14ac:dyDescent="0.25">
      <c r="A12" s="130"/>
      <c r="B12" s="238" t="s">
        <v>87</v>
      </c>
      <c r="C12" s="238"/>
      <c r="D12" s="240" t="s">
        <v>192</v>
      </c>
      <c r="E12" s="240"/>
      <c r="F12" s="240"/>
      <c r="G12" s="240"/>
      <c r="H12" s="240"/>
      <c r="I12" s="240"/>
    </row>
    <row r="13" spans="1:9" ht="15" customHeight="1" x14ac:dyDescent="0.25">
      <c r="A13" s="127"/>
      <c r="B13" s="238" t="s">
        <v>88</v>
      </c>
      <c r="C13" s="238"/>
      <c r="D13" s="240" t="s">
        <v>15</v>
      </c>
      <c r="E13" s="240"/>
      <c r="F13" s="240"/>
      <c r="G13" s="240"/>
      <c r="H13" s="240"/>
      <c r="I13" s="240"/>
    </row>
    <row r="14" spans="1:9" x14ac:dyDescent="0.25">
      <c r="A14" s="127"/>
      <c r="B14" s="241" t="s">
        <v>89</v>
      </c>
      <c r="C14" s="241"/>
      <c r="D14" s="241"/>
      <c r="E14" s="241"/>
      <c r="F14" s="241"/>
      <c r="G14" s="241"/>
      <c r="H14" s="241"/>
      <c r="I14" s="241"/>
    </row>
    <row r="15" spans="1:9" ht="15" customHeight="1" x14ac:dyDescent="0.25">
      <c r="A15" s="242" t="s">
        <v>17</v>
      </c>
      <c r="B15" s="238" t="s">
        <v>90</v>
      </c>
      <c r="C15" s="238"/>
      <c r="D15" s="244" t="s">
        <v>512</v>
      </c>
      <c r="E15" s="245"/>
      <c r="F15" s="245"/>
      <c r="G15" s="245"/>
      <c r="H15" s="245"/>
      <c r="I15" s="246"/>
    </row>
    <row r="16" spans="1:9" ht="20.25" customHeight="1" x14ac:dyDescent="0.25">
      <c r="A16" s="243"/>
      <c r="B16" s="238" t="s">
        <v>91</v>
      </c>
      <c r="C16" s="238"/>
      <c r="D16" s="237" t="s">
        <v>536</v>
      </c>
      <c r="E16" s="237"/>
      <c r="F16" s="237"/>
      <c r="G16" s="237"/>
      <c r="H16" s="237"/>
      <c r="I16" s="237"/>
    </row>
    <row r="17" spans="1:9" ht="15" customHeight="1" x14ac:dyDescent="0.25">
      <c r="A17" s="243"/>
      <c r="B17" s="238" t="s">
        <v>537</v>
      </c>
      <c r="C17" s="238"/>
      <c r="D17" s="237" t="s">
        <v>623</v>
      </c>
      <c r="E17" s="237"/>
      <c r="F17" s="237"/>
      <c r="G17" s="237"/>
      <c r="H17" s="237"/>
      <c r="I17" s="237"/>
    </row>
    <row r="18" spans="1:9" ht="15" customHeight="1" x14ac:dyDescent="0.25">
      <c r="A18" s="243"/>
      <c r="B18" s="236" t="s">
        <v>538</v>
      </c>
      <c r="C18" s="236"/>
      <c r="D18" s="237" t="s">
        <v>577</v>
      </c>
      <c r="E18" s="237"/>
      <c r="F18" s="237"/>
      <c r="G18" s="237"/>
      <c r="H18" s="237"/>
      <c r="I18" s="237"/>
    </row>
    <row r="19" spans="1:9" ht="15" customHeight="1" x14ac:dyDescent="0.25">
      <c r="A19" s="243"/>
      <c r="B19" s="236" t="s">
        <v>539</v>
      </c>
      <c r="C19" s="236"/>
      <c r="D19" s="237" t="s">
        <v>578</v>
      </c>
      <c r="E19" s="237"/>
      <c r="F19" s="237"/>
      <c r="G19" s="237"/>
      <c r="H19" s="237"/>
      <c r="I19" s="237"/>
    </row>
    <row r="20" spans="1:9" ht="15" customHeight="1" x14ac:dyDescent="0.25">
      <c r="A20" s="243"/>
      <c r="B20" s="236" t="s">
        <v>540</v>
      </c>
      <c r="C20" s="236"/>
      <c r="D20" s="237"/>
      <c r="E20" s="237"/>
      <c r="F20" s="237"/>
      <c r="G20" s="237"/>
      <c r="H20" s="237"/>
      <c r="I20" s="237"/>
    </row>
    <row r="21" spans="1:9" ht="15" customHeight="1" x14ac:dyDescent="0.25">
      <c r="A21" s="243"/>
      <c r="B21" s="238" t="s">
        <v>541</v>
      </c>
      <c r="C21" s="238"/>
      <c r="D21" s="179" t="s">
        <v>574</v>
      </c>
      <c r="E21" s="179"/>
      <c r="F21" s="179"/>
      <c r="G21" s="179"/>
      <c r="H21" s="179"/>
      <c r="I21" s="179"/>
    </row>
    <row r="22" spans="1:9" ht="15" customHeight="1" x14ac:dyDescent="0.25">
      <c r="A22" s="243"/>
      <c r="B22" s="236" t="s">
        <v>542</v>
      </c>
      <c r="C22" s="236"/>
      <c r="D22" s="223">
        <v>0.76119999999999999</v>
      </c>
      <c r="E22" s="179"/>
      <c r="F22" s="179"/>
      <c r="G22" s="179"/>
      <c r="H22" s="179"/>
      <c r="I22" s="179"/>
    </row>
    <row r="23" spans="1:9" ht="15" customHeight="1" x14ac:dyDescent="0.25">
      <c r="A23" s="243"/>
      <c r="B23" s="236" t="s">
        <v>543</v>
      </c>
      <c r="C23" s="236"/>
      <c r="D23" s="237" t="s">
        <v>521</v>
      </c>
      <c r="E23" s="237"/>
      <c r="F23" s="237"/>
      <c r="G23" s="237"/>
      <c r="H23" s="237"/>
      <c r="I23" s="237"/>
    </row>
    <row r="24" spans="1:9" ht="15" customHeight="1" x14ac:dyDescent="0.25">
      <c r="A24" s="243"/>
      <c r="B24" s="238" t="s">
        <v>541</v>
      </c>
      <c r="C24" s="238"/>
      <c r="D24" s="237" t="s">
        <v>521</v>
      </c>
      <c r="E24" s="237"/>
      <c r="F24" s="237"/>
      <c r="G24" s="237"/>
      <c r="H24" s="237"/>
      <c r="I24" s="237"/>
    </row>
    <row r="25" spans="1:9" ht="15" customHeight="1" x14ac:dyDescent="0.25">
      <c r="A25" s="243"/>
      <c r="B25" s="236" t="s">
        <v>542</v>
      </c>
      <c r="C25" s="236"/>
      <c r="D25" s="239" t="s">
        <v>521</v>
      </c>
      <c r="E25" s="237"/>
      <c r="F25" s="237"/>
      <c r="G25" s="237"/>
      <c r="H25" s="237"/>
      <c r="I25" s="237"/>
    </row>
    <row r="26" spans="1:9" ht="15" customHeight="1" x14ac:dyDescent="0.25">
      <c r="A26" s="243"/>
      <c r="B26" s="236" t="s">
        <v>544</v>
      </c>
      <c r="C26" s="236"/>
      <c r="D26" s="237" t="s">
        <v>521</v>
      </c>
      <c r="E26" s="237"/>
      <c r="F26" s="237"/>
      <c r="G26" s="237"/>
      <c r="H26" s="237"/>
      <c r="I26" s="237"/>
    </row>
    <row r="27" spans="1:9" ht="15" customHeight="1" x14ac:dyDescent="0.25">
      <c r="A27" s="243"/>
      <c r="B27" s="238" t="s">
        <v>541</v>
      </c>
      <c r="C27" s="238"/>
      <c r="D27" s="237" t="s">
        <v>521</v>
      </c>
      <c r="E27" s="237"/>
      <c r="F27" s="237"/>
      <c r="G27" s="237"/>
      <c r="H27" s="237"/>
      <c r="I27" s="237"/>
    </row>
    <row r="28" spans="1:9" ht="15" customHeight="1" x14ac:dyDescent="0.25">
      <c r="A28" s="243"/>
      <c r="B28" s="236" t="s">
        <v>542</v>
      </c>
      <c r="C28" s="236"/>
      <c r="D28" s="239" t="s">
        <v>521</v>
      </c>
      <c r="E28" s="237"/>
      <c r="F28" s="237"/>
      <c r="G28" s="237"/>
      <c r="H28" s="237"/>
      <c r="I28" s="237"/>
    </row>
    <row r="29" spans="1:9" ht="31.5" customHeight="1" x14ac:dyDescent="0.25">
      <c r="A29" s="243"/>
      <c r="B29" s="231" t="s">
        <v>545</v>
      </c>
      <c r="C29" s="232"/>
      <c r="D29" s="233" t="s">
        <v>546</v>
      </c>
      <c r="E29" s="234"/>
      <c r="F29" s="235"/>
      <c r="G29" s="233" t="s">
        <v>547</v>
      </c>
      <c r="H29" s="234"/>
      <c r="I29" s="234"/>
    </row>
    <row r="30" spans="1:9" ht="15" customHeight="1" x14ac:dyDescent="0.25">
      <c r="A30" s="243"/>
      <c r="B30" s="231" t="s">
        <v>548</v>
      </c>
      <c r="C30" s="232"/>
      <c r="D30" s="233" t="str">
        <f>'32_рус'!D28:F28</f>
        <v xml:space="preserve"> 28.06.2023</v>
      </c>
      <c r="E30" s="234"/>
      <c r="F30" s="234"/>
      <c r="G30" s="233" t="str">
        <f>'32_рус'!G28:I28</f>
        <v xml:space="preserve"> 27.08.2023</v>
      </c>
      <c r="H30" s="234"/>
      <c r="I30" s="234"/>
    </row>
    <row r="31" spans="1:9" ht="18" customHeight="1" x14ac:dyDescent="0.25">
      <c r="A31" s="243"/>
      <c r="B31" s="231" t="s">
        <v>549</v>
      </c>
      <c r="C31" s="232"/>
      <c r="D31" s="233" t="s">
        <v>521</v>
      </c>
      <c r="E31" s="234"/>
      <c r="F31" s="234"/>
      <c r="G31" s="233" t="s">
        <v>521</v>
      </c>
      <c r="H31" s="234"/>
      <c r="I31" s="234"/>
    </row>
    <row r="32" spans="1:9" x14ac:dyDescent="0.25">
      <c r="A32" s="243"/>
      <c r="B32" s="231" t="s">
        <v>550</v>
      </c>
      <c r="C32" s="232"/>
      <c r="D32" s="233" t="s">
        <v>521</v>
      </c>
      <c r="E32" s="234"/>
      <c r="F32" s="234"/>
      <c r="G32" s="233" t="s">
        <v>521</v>
      </c>
      <c r="H32" s="234"/>
      <c r="I32" s="234"/>
    </row>
    <row r="33" spans="1:9" ht="33.75" customHeight="1" x14ac:dyDescent="0.25">
      <c r="A33" s="243"/>
      <c r="B33" s="227" t="s">
        <v>551</v>
      </c>
      <c r="C33" s="227"/>
      <c r="D33" s="228" t="s">
        <v>552</v>
      </c>
      <c r="E33" s="229"/>
      <c r="F33" s="229"/>
      <c r="G33" s="229"/>
      <c r="H33" s="229"/>
      <c r="I33" s="230"/>
    </row>
    <row r="34" spans="1:9" ht="45" customHeight="1" x14ac:dyDescent="0.25">
      <c r="A34" s="6"/>
      <c r="B34" s="7"/>
      <c r="C34" s="8"/>
      <c r="D34" s="8"/>
      <c r="E34" s="9"/>
      <c r="F34" s="9"/>
      <c r="G34" s="10"/>
      <c r="H34" s="10"/>
      <c r="I34" s="7"/>
    </row>
    <row r="35" spans="1:9" x14ac:dyDescent="0.25">
      <c r="A35" s="11"/>
      <c r="B35" s="12" t="s">
        <v>126</v>
      </c>
      <c r="C35" s="13"/>
      <c r="D35" s="78" t="s">
        <v>553</v>
      </c>
      <c r="E35" s="13"/>
      <c r="F35" s="13" t="s">
        <v>531</v>
      </c>
      <c r="H35" s="13"/>
    </row>
    <row r="36" spans="1:9" ht="24.75" customHeight="1" x14ac:dyDescent="0.25">
      <c r="B36" s="2"/>
      <c r="C36" s="13"/>
      <c r="E36" s="13"/>
      <c r="F36" s="13"/>
      <c r="H36" s="13"/>
    </row>
    <row r="37" spans="1:9" x14ac:dyDescent="0.25">
      <c r="B37" s="13" t="s">
        <v>127</v>
      </c>
      <c r="C37" s="13"/>
      <c r="D37" s="78" t="s">
        <v>553</v>
      </c>
      <c r="E37" s="13"/>
      <c r="F37" s="13" t="s">
        <v>77</v>
      </c>
      <c r="H37" s="13"/>
    </row>
    <row r="38" spans="1:9" x14ac:dyDescent="0.25">
      <c r="B38" s="2"/>
      <c r="C38" s="13"/>
      <c r="E38" s="13"/>
      <c r="F38" s="13"/>
      <c r="H38" s="13"/>
    </row>
    <row r="39" spans="1:9" ht="21" customHeight="1" x14ac:dyDescent="0.25">
      <c r="B39" s="12" t="s">
        <v>128</v>
      </c>
      <c r="C39" s="13"/>
      <c r="D39" s="78" t="s">
        <v>553</v>
      </c>
      <c r="E39" s="13"/>
      <c r="F39" s="13" t="s">
        <v>77</v>
      </c>
      <c r="H39" s="13"/>
    </row>
    <row r="40" spans="1:9" x14ac:dyDescent="0.25">
      <c r="B40" s="2"/>
      <c r="C40" s="13"/>
      <c r="D40" s="13"/>
      <c r="E40" s="13"/>
      <c r="F40" s="13"/>
      <c r="G40" s="13"/>
      <c r="H40" s="13"/>
    </row>
  </sheetData>
  <mergeCells count="64">
    <mergeCell ref="B11:C11"/>
    <mergeCell ref="D11:I11"/>
    <mergeCell ref="G1:I1"/>
    <mergeCell ref="G2:I2"/>
    <mergeCell ref="A3:I3"/>
    <mergeCell ref="A5:A7"/>
    <mergeCell ref="B5:I5"/>
    <mergeCell ref="B6:C6"/>
    <mergeCell ref="D6:I6"/>
    <mergeCell ref="B7:C7"/>
    <mergeCell ref="D7:I7"/>
    <mergeCell ref="B8:C8"/>
    <mergeCell ref="D8:I8"/>
    <mergeCell ref="B9:I9"/>
    <mergeCell ref="B10:C10"/>
    <mergeCell ref="D10:I10"/>
    <mergeCell ref="A15:A33"/>
    <mergeCell ref="B15:C15"/>
    <mergeCell ref="D15:I15"/>
    <mergeCell ref="B16:C16"/>
    <mergeCell ref="D16:I16"/>
    <mergeCell ref="B12:C12"/>
    <mergeCell ref="D12:I12"/>
    <mergeCell ref="B13:C13"/>
    <mergeCell ref="D13:I13"/>
    <mergeCell ref="B14:I14"/>
    <mergeCell ref="B17:C17"/>
    <mergeCell ref="D17:I17"/>
    <mergeCell ref="B18:C18"/>
    <mergeCell ref="D18:I18"/>
    <mergeCell ref="B19:C19"/>
    <mergeCell ref="D19:I19"/>
    <mergeCell ref="B20:C20"/>
    <mergeCell ref="D20:I20"/>
    <mergeCell ref="B21:C21"/>
    <mergeCell ref="D21:I21"/>
    <mergeCell ref="B22:C22"/>
    <mergeCell ref="D22:I22"/>
    <mergeCell ref="B23:C23"/>
    <mergeCell ref="D23:I23"/>
    <mergeCell ref="B24:C24"/>
    <mergeCell ref="D24:I24"/>
    <mergeCell ref="B25:C25"/>
    <mergeCell ref="D25:I25"/>
    <mergeCell ref="B26:C26"/>
    <mergeCell ref="D26:I26"/>
    <mergeCell ref="B27:C27"/>
    <mergeCell ref="D27:I27"/>
    <mergeCell ref="B28:C28"/>
    <mergeCell ref="D28:I28"/>
    <mergeCell ref="B29:C29"/>
    <mergeCell ref="D29:F29"/>
    <mergeCell ref="G29:I29"/>
    <mergeCell ref="B30:C30"/>
    <mergeCell ref="D30:F30"/>
    <mergeCell ref="G30:I30"/>
    <mergeCell ref="B33:C33"/>
    <mergeCell ref="D33:I33"/>
    <mergeCell ref="B31:C31"/>
    <mergeCell ref="D31:F31"/>
    <mergeCell ref="G31:I31"/>
    <mergeCell ref="B32:C32"/>
    <mergeCell ref="D32:F32"/>
    <mergeCell ref="G32:I32"/>
  </mergeCells>
  <pageMargins left="0.19685039370078741" right="0.19685039370078741" top="0.39370078740157483" bottom="0.23622047244094491" header="0.31496062992125984" footer="0.23622047244094491"/>
  <pageSetup paperSize="9" scale="75"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38"/>
  <sheetViews>
    <sheetView topLeftCell="A13" zoomScaleNormal="100" zoomScaleSheetLayoutView="100" workbookViewId="0">
      <selection activeCell="K43" sqref="K43"/>
    </sheetView>
  </sheetViews>
  <sheetFormatPr defaultRowHeight="15" x14ac:dyDescent="0.25"/>
  <cols>
    <col min="1" max="1" width="3.85546875" style="14" customWidth="1"/>
    <col min="2" max="2" width="5.42578125" style="15" customWidth="1"/>
    <col min="3" max="3" width="63" style="14" customWidth="1"/>
    <col min="4" max="4" width="8.7109375" style="14" customWidth="1"/>
    <col min="5" max="5" width="11.5703125" style="14" customWidth="1"/>
    <col min="6" max="8" width="8.7109375" style="14" customWidth="1"/>
    <col min="9" max="9" width="10.7109375" style="14" customWidth="1"/>
    <col min="10" max="16384" width="9.140625" style="3"/>
  </cols>
  <sheetData>
    <row r="1" spans="1:9" ht="54" customHeight="1" x14ac:dyDescent="0.25">
      <c r="A1" s="1"/>
      <c r="B1" s="2"/>
      <c r="C1" s="1"/>
      <c r="D1" s="1"/>
      <c r="E1" s="175" t="s">
        <v>554</v>
      </c>
      <c r="F1" s="175"/>
      <c r="G1" s="175"/>
      <c r="H1" s="175"/>
      <c r="I1" s="175"/>
    </row>
    <row r="2" spans="1:9" ht="7.5" customHeight="1" x14ac:dyDescent="0.25"/>
    <row r="3" spans="1:9" ht="15" customHeight="1" x14ac:dyDescent="0.25">
      <c r="A3" s="140" t="s">
        <v>1</v>
      </c>
      <c r="B3" s="183" t="s">
        <v>196</v>
      </c>
      <c r="C3" s="183"/>
      <c r="D3" s="183"/>
      <c r="E3" s="183"/>
      <c r="F3" s="183"/>
      <c r="G3" s="183"/>
      <c r="H3" s="183"/>
      <c r="I3" s="183"/>
    </row>
    <row r="4" spans="1:9" ht="15" customHeight="1" x14ac:dyDescent="0.25">
      <c r="A4" s="140"/>
      <c r="B4" s="177" t="s">
        <v>197</v>
      </c>
      <c r="C4" s="177"/>
      <c r="D4" s="177"/>
      <c r="E4" s="179" t="s">
        <v>198</v>
      </c>
      <c r="F4" s="179"/>
      <c r="G4" s="179"/>
      <c r="H4" s="179"/>
      <c r="I4" s="179"/>
    </row>
    <row r="5" spans="1:9" ht="15" customHeight="1" x14ac:dyDescent="0.25">
      <c r="A5" s="140"/>
      <c r="B5" s="177" t="s">
        <v>199</v>
      </c>
      <c r="C5" s="177"/>
      <c r="D5" s="177"/>
      <c r="E5" s="179" t="s">
        <v>200</v>
      </c>
      <c r="F5" s="179"/>
      <c r="G5" s="179"/>
      <c r="H5" s="179"/>
      <c r="I5" s="179"/>
    </row>
    <row r="6" spans="1:9" ht="15" customHeight="1" x14ac:dyDescent="0.25">
      <c r="A6" s="125"/>
      <c r="B6" s="177" t="s">
        <v>201</v>
      </c>
      <c r="C6" s="177"/>
      <c r="D6" s="177"/>
      <c r="E6" s="179" t="s">
        <v>8</v>
      </c>
      <c r="F6" s="179"/>
      <c r="G6" s="179"/>
      <c r="H6" s="179"/>
      <c r="I6" s="179"/>
    </row>
    <row r="7" spans="1:9" ht="15" customHeight="1" x14ac:dyDescent="0.25">
      <c r="A7" s="125"/>
      <c r="B7" s="183" t="s">
        <v>202</v>
      </c>
      <c r="C7" s="183"/>
      <c r="D7" s="183"/>
      <c r="E7" s="183"/>
      <c r="F7" s="183"/>
      <c r="G7" s="183"/>
      <c r="H7" s="183"/>
      <c r="I7" s="183"/>
    </row>
    <row r="8" spans="1:9" ht="30" customHeight="1" x14ac:dyDescent="0.25">
      <c r="A8" s="17" t="s">
        <v>10</v>
      </c>
      <c r="B8" s="177" t="s">
        <v>203</v>
      </c>
      <c r="C8" s="177"/>
      <c r="D8" s="177"/>
      <c r="E8" s="179" t="s">
        <v>204</v>
      </c>
      <c r="F8" s="179"/>
      <c r="G8" s="179"/>
      <c r="H8" s="179"/>
      <c r="I8" s="179"/>
    </row>
    <row r="9" spans="1:9" ht="31.5" customHeight="1" x14ac:dyDescent="0.25">
      <c r="A9" s="17"/>
      <c r="B9" s="177" t="s">
        <v>205</v>
      </c>
      <c r="C9" s="177"/>
      <c r="D9" s="177"/>
      <c r="E9" s="179" t="s">
        <v>206</v>
      </c>
      <c r="F9" s="179"/>
      <c r="G9" s="179"/>
      <c r="H9" s="179"/>
      <c r="I9" s="179"/>
    </row>
    <row r="10" spans="1:9" ht="15" customHeight="1" x14ac:dyDescent="0.25">
      <c r="A10" s="17"/>
      <c r="B10" s="177" t="s">
        <v>207</v>
      </c>
      <c r="C10" s="177"/>
      <c r="D10" s="177"/>
      <c r="E10" s="179" t="s">
        <v>192</v>
      </c>
      <c r="F10" s="179"/>
      <c r="G10" s="179"/>
      <c r="H10" s="179"/>
      <c r="I10" s="179"/>
    </row>
    <row r="11" spans="1:9" ht="15" customHeight="1" x14ac:dyDescent="0.25">
      <c r="A11" s="125"/>
      <c r="B11" s="177" t="s">
        <v>208</v>
      </c>
      <c r="C11" s="177"/>
      <c r="D11" s="177"/>
      <c r="E11" s="179" t="s">
        <v>15</v>
      </c>
      <c r="F11" s="179"/>
      <c r="G11" s="179"/>
      <c r="H11" s="179"/>
      <c r="I11" s="179"/>
    </row>
    <row r="12" spans="1:9" ht="15" customHeight="1" x14ac:dyDescent="0.25">
      <c r="A12" s="125"/>
      <c r="B12" s="183" t="s">
        <v>209</v>
      </c>
      <c r="C12" s="183"/>
      <c r="D12" s="183"/>
      <c r="E12" s="183"/>
      <c r="F12" s="183"/>
      <c r="G12" s="183"/>
      <c r="H12" s="183"/>
      <c r="I12" s="183"/>
    </row>
    <row r="13" spans="1:9" ht="15" customHeight="1" x14ac:dyDescent="0.25">
      <c r="A13" s="49" t="s">
        <v>17</v>
      </c>
      <c r="B13" s="221" t="s">
        <v>210</v>
      </c>
      <c r="C13" s="221"/>
      <c r="D13" s="224" t="s">
        <v>512</v>
      </c>
      <c r="E13" s="225"/>
      <c r="F13" s="225"/>
      <c r="G13" s="225"/>
      <c r="H13" s="225"/>
      <c r="I13" s="226"/>
    </row>
    <row r="14" spans="1:9" ht="20.25" customHeight="1" x14ac:dyDescent="0.25">
      <c r="A14" s="140"/>
      <c r="B14" s="221" t="s">
        <v>211</v>
      </c>
      <c r="C14" s="221"/>
      <c r="D14" s="179" t="s">
        <v>555</v>
      </c>
      <c r="E14" s="179"/>
      <c r="F14" s="179"/>
      <c r="G14" s="179"/>
      <c r="H14" s="179"/>
      <c r="I14" s="179"/>
    </row>
    <row r="15" spans="1:9" ht="15" customHeight="1" x14ac:dyDescent="0.25">
      <c r="A15" s="140"/>
      <c r="B15" s="221" t="s">
        <v>514</v>
      </c>
      <c r="C15" s="221"/>
      <c r="D15" s="179" t="s">
        <v>556</v>
      </c>
      <c r="E15" s="179"/>
      <c r="F15" s="179"/>
      <c r="G15" s="179"/>
      <c r="H15" s="179"/>
      <c r="I15" s="179"/>
    </row>
    <row r="16" spans="1:9" ht="15" customHeight="1" x14ac:dyDescent="0.25">
      <c r="A16" s="140"/>
      <c r="B16" s="148" t="s">
        <v>557</v>
      </c>
      <c r="C16" s="148"/>
      <c r="D16" s="140" t="s">
        <v>580</v>
      </c>
      <c r="E16" s="140"/>
      <c r="F16" s="140"/>
      <c r="G16" s="140"/>
      <c r="H16" s="140"/>
      <c r="I16" s="140"/>
    </row>
    <row r="17" spans="1:9" ht="15" customHeight="1" x14ac:dyDescent="0.25">
      <c r="A17" s="140"/>
      <c r="B17" s="148" t="s">
        <v>215</v>
      </c>
      <c r="C17" s="148"/>
      <c r="D17" s="140" t="s">
        <v>581</v>
      </c>
      <c r="E17" s="140"/>
      <c r="F17" s="140"/>
      <c r="G17" s="140"/>
      <c r="H17" s="140"/>
      <c r="I17" s="140"/>
    </row>
    <row r="18" spans="1:9" ht="15" customHeight="1" x14ac:dyDescent="0.25">
      <c r="A18" s="140"/>
      <c r="B18" s="148" t="s">
        <v>216</v>
      </c>
      <c r="C18" s="148"/>
      <c r="D18" s="179"/>
      <c r="E18" s="179"/>
      <c r="F18" s="179"/>
      <c r="G18" s="179"/>
      <c r="H18" s="179"/>
      <c r="I18" s="179"/>
    </row>
    <row r="19" spans="1:9" ht="15" customHeight="1" x14ac:dyDescent="0.25">
      <c r="A19" s="140"/>
      <c r="B19" s="221" t="s">
        <v>558</v>
      </c>
      <c r="C19" s="221"/>
      <c r="D19" s="179" t="s">
        <v>579</v>
      </c>
      <c r="E19" s="179"/>
      <c r="F19" s="179"/>
      <c r="G19" s="179"/>
      <c r="H19" s="179"/>
      <c r="I19" s="179"/>
    </row>
    <row r="20" spans="1:9" ht="15" customHeight="1" x14ac:dyDescent="0.25">
      <c r="A20" s="140"/>
      <c r="B20" s="222" t="s">
        <v>559</v>
      </c>
      <c r="C20" s="222"/>
      <c r="D20" s="223">
        <v>0.76119999999999999</v>
      </c>
      <c r="E20" s="179"/>
      <c r="F20" s="179"/>
      <c r="G20" s="179"/>
      <c r="H20" s="179"/>
      <c r="I20" s="179"/>
    </row>
    <row r="21" spans="1:9" ht="15" customHeight="1" x14ac:dyDescent="0.25">
      <c r="A21" s="140"/>
      <c r="B21" s="222" t="s">
        <v>560</v>
      </c>
      <c r="C21" s="222"/>
      <c r="D21" s="179" t="s">
        <v>521</v>
      </c>
      <c r="E21" s="179"/>
      <c r="F21" s="179"/>
      <c r="G21" s="179"/>
      <c r="H21" s="179"/>
      <c r="I21" s="179"/>
    </row>
    <row r="22" spans="1:9" ht="15" customHeight="1" x14ac:dyDescent="0.25">
      <c r="A22" s="140"/>
      <c r="B22" s="221" t="s">
        <v>558</v>
      </c>
      <c r="C22" s="221"/>
      <c r="D22" s="179" t="s">
        <v>521</v>
      </c>
      <c r="E22" s="179"/>
      <c r="F22" s="179"/>
      <c r="G22" s="179"/>
      <c r="H22" s="179"/>
      <c r="I22" s="179"/>
    </row>
    <row r="23" spans="1:9" ht="15" customHeight="1" x14ac:dyDescent="0.25">
      <c r="A23" s="140"/>
      <c r="B23" s="222" t="s">
        <v>559</v>
      </c>
      <c r="C23" s="222"/>
      <c r="D23" s="223" t="s">
        <v>521</v>
      </c>
      <c r="E23" s="179"/>
      <c r="F23" s="179"/>
      <c r="G23" s="179"/>
      <c r="H23" s="179"/>
      <c r="I23" s="179"/>
    </row>
    <row r="24" spans="1:9" ht="15" customHeight="1" x14ac:dyDescent="0.25">
      <c r="A24" s="140"/>
      <c r="B24" s="222" t="s">
        <v>561</v>
      </c>
      <c r="C24" s="222"/>
      <c r="D24" s="179" t="s">
        <v>521</v>
      </c>
      <c r="E24" s="179"/>
      <c r="F24" s="179"/>
      <c r="G24" s="179"/>
      <c r="H24" s="179"/>
      <c r="I24" s="179"/>
    </row>
    <row r="25" spans="1:9" ht="15" customHeight="1" x14ac:dyDescent="0.25">
      <c r="A25" s="140"/>
      <c r="B25" s="221" t="s">
        <v>558</v>
      </c>
      <c r="C25" s="221"/>
      <c r="D25" s="179" t="s">
        <v>521</v>
      </c>
      <c r="E25" s="179"/>
      <c r="F25" s="179"/>
      <c r="G25" s="179"/>
      <c r="H25" s="179"/>
      <c r="I25" s="179"/>
    </row>
    <row r="26" spans="1:9" ht="15" customHeight="1" x14ac:dyDescent="0.25">
      <c r="A26" s="140"/>
      <c r="B26" s="222" t="s">
        <v>559</v>
      </c>
      <c r="C26" s="222"/>
      <c r="D26" s="223" t="s">
        <v>521</v>
      </c>
      <c r="E26" s="179"/>
      <c r="F26" s="179"/>
      <c r="G26" s="179"/>
      <c r="H26" s="179"/>
      <c r="I26" s="179"/>
    </row>
    <row r="27" spans="1:9" ht="31.5" customHeight="1" x14ac:dyDescent="0.25">
      <c r="A27" s="140"/>
      <c r="B27" s="218" t="s">
        <v>562</v>
      </c>
      <c r="C27" s="219"/>
      <c r="D27" s="176" t="s">
        <v>563</v>
      </c>
      <c r="E27" s="176"/>
      <c r="F27" s="176"/>
      <c r="G27" s="176" t="s">
        <v>564</v>
      </c>
      <c r="H27" s="176"/>
      <c r="I27" s="176"/>
    </row>
    <row r="28" spans="1:9" ht="15" customHeight="1" x14ac:dyDescent="0.25">
      <c r="A28" s="140"/>
      <c r="B28" s="218" t="s">
        <v>565</v>
      </c>
      <c r="C28" s="219"/>
      <c r="D28" s="176" t="str">
        <f>'32_рус'!D28:F28</f>
        <v xml:space="preserve"> 28.06.2023</v>
      </c>
      <c r="E28" s="176"/>
      <c r="F28" s="176"/>
      <c r="G28" s="176" t="str">
        <f>'32_рус'!G28:I28</f>
        <v xml:space="preserve"> 27.08.2023</v>
      </c>
      <c r="H28" s="176"/>
      <c r="I28" s="176"/>
    </row>
    <row r="29" spans="1:9" ht="18" customHeight="1" x14ac:dyDescent="0.25">
      <c r="A29" s="140"/>
      <c r="B29" s="218" t="s">
        <v>566</v>
      </c>
      <c r="C29" s="219"/>
      <c r="D29" s="176" t="s">
        <v>521</v>
      </c>
      <c r="E29" s="176"/>
      <c r="F29" s="176"/>
      <c r="G29" s="176" t="s">
        <v>521</v>
      </c>
      <c r="H29" s="176"/>
      <c r="I29" s="176"/>
    </row>
    <row r="30" spans="1:9" x14ac:dyDescent="0.25">
      <c r="A30" s="140"/>
      <c r="B30" s="218" t="s">
        <v>567</v>
      </c>
      <c r="C30" s="219"/>
      <c r="D30" s="176" t="s">
        <v>521</v>
      </c>
      <c r="E30" s="176"/>
      <c r="F30" s="176"/>
      <c r="G30" s="176" t="s">
        <v>521</v>
      </c>
      <c r="H30" s="176"/>
      <c r="I30" s="176"/>
    </row>
    <row r="31" spans="1:9" ht="23.25" customHeight="1" x14ac:dyDescent="0.25">
      <c r="A31" s="140"/>
      <c r="B31" s="218" t="s">
        <v>568</v>
      </c>
      <c r="C31" s="218"/>
      <c r="D31" s="220" t="s">
        <v>569</v>
      </c>
      <c r="E31" s="220"/>
      <c r="F31" s="220"/>
      <c r="G31" s="220"/>
      <c r="H31" s="220"/>
      <c r="I31" s="220"/>
    </row>
    <row r="32" spans="1:9" ht="22.5" customHeight="1" x14ac:dyDescent="0.25">
      <c r="A32" s="6"/>
      <c r="B32" s="7"/>
      <c r="C32" s="8"/>
      <c r="D32" s="8"/>
      <c r="E32" s="9"/>
      <c r="F32" s="9"/>
      <c r="G32" s="10"/>
      <c r="H32" s="10"/>
      <c r="I32" s="7"/>
    </row>
    <row r="33" spans="1:8" x14ac:dyDescent="0.25">
      <c r="A33" s="11"/>
      <c r="B33" s="217" t="s">
        <v>245</v>
      </c>
      <c r="C33" s="217"/>
      <c r="D33" s="78" t="s">
        <v>251</v>
      </c>
      <c r="F33" s="13" t="s">
        <v>570</v>
      </c>
      <c r="H33" s="13"/>
    </row>
    <row r="34" spans="1:8" ht="24.75" customHeight="1" x14ac:dyDescent="0.25">
      <c r="B34" s="2"/>
      <c r="C34" s="13"/>
      <c r="D34" s="126"/>
      <c r="F34" s="13"/>
      <c r="H34" s="13"/>
    </row>
    <row r="35" spans="1:8" x14ac:dyDescent="0.25">
      <c r="B35" s="13" t="s">
        <v>246</v>
      </c>
      <c r="C35" s="13"/>
      <c r="D35" s="78" t="s">
        <v>251</v>
      </c>
      <c r="F35" s="13" t="s">
        <v>571</v>
      </c>
      <c r="H35" s="13"/>
    </row>
    <row r="36" spans="1:8" x14ac:dyDescent="0.25">
      <c r="B36" s="2"/>
      <c r="C36" s="13"/>
      <c r="D36" s="126"/>
      <c r="F36" s="13"/>
      <c r="H36" s="13"/>
    </row>
    <row r="37" spans="1:8" ht="21" customHeight="1" x14ac:dyDescent="0.25">
      <c r="B37" s="136" t="s">
        <v>247</v>
      </c>
      <c r="C37" s="136"/>
      <c r="D37" s="78" t="s">
        <v>251</v>
      </c>
      <c r="F37" s="13" t="s">
        <v>571</v>
      </c>
      <c r="H37" s="13"/>
    </row>
    <row r="38" spans="1:8" x14ac:dyDescent="0.25">
      <c r="B38" s="64" t="s">
        <v>572</v>
      </c>
      <c r="C38" s="13"/>
      <c r="D38" s="13"/>
      <c r="E38" s="13"/>
      <c r="F38" s="13"/>
      <c r="G38" s="13"/>
      <c r="H38" s="13"/>
    </row>
  </sheetData>
  <mergeCells count="64">
    <mergeCell ref="E1:I1"/>
    <mergeCell ref="A3:A5"/>
    <mergeCell ref="B3:I3"/>
    <mergeCell ref="B4:D4"/>
    <mergeCell ref="E4:I4"/>
    <mergeCell ref="B5:D5"/>
    <mergeCell ref="E5:I5"/>
    <mergeCell ref="B13:C13"/>
    <mergeCell ref="D13:I13"/>
    <mergeCell ref="B6:D6"/>
    <mergeCell ref="E6:I6"/>
    <mergeCell ref="B7:I7"/>
    <mergeCell ref="B8:D8"/>
    <mergeCell ref="E8:I8"/>
    <mergeCell ref="B9:D9"/>
    <mergeCell ref="E9:I9"/>
    <mergeCell ref="B10:D10"/>
    <mergeCell ref="E10:I10"/>
    <mergeCell ref="B11:D11"/>
    <mergeCell ref="E11:I11"/>
    <mergeCell ref="B12:I12"/>
    <mergeCell ref="B21:C21"/>
    <mergeCell ref="D21:I21"/>
    <mergeCell ref="A14:A31"/>
    <mergeCell ref="B14:C14"/>
    <mergeCell ref="D14:I14"/>
    <mergeCell ref="B15:C15"/>
    <mergeCell ref="D15:I15"/>
    <mergeCell ref="B16:C16"/>
    <mergeCell ref="D16:I16"/>
    <mergeCell ref="B17:C17"/>
    <mergeCell ref="D17:I17"/>
    <mergeCell ref="B18:C18"/>
    <mergeCell ref="D18:I18"/>
    <mergeCell ref="B19:C19"/>
    <mergeCell ref="D19:I19"/>
    <mergeCell ref="B20:C20"/>
    <mergeCell ref="D20:I20"/>
    <mergeCell ref="B22:C22"/>
    <mergeCell ref="D22:I22"/>
    <mergeCell ref="B23:C23"/>
    <mergeCell ref="D23:I23"/>
    <mergeCell ref="B24:C24"/>
    <mergeCell ref="D24:I24"/>
    <mergeCell ref="B25:C25"/>
    <mergeCell ref="D25:I25"/>
    <mergeCell ref="B26:C26"/>
    <mergeCell ref="D26:I26"/>
    <mergeCell ref="B27:C27"/>
    <mergeCell ref="D27:F27"/>
    <mergeCell ref="G27:I27"/>
    <mergeCell ref="B28:C28"/>
    <mergeCell ref="D28:F28"/>
    <mergeCell ref="G28:I28"/>
    <mergeCell ref="B29:C29"/>
    <mergeCell ref="D29:F29"/>
    <mergeCell ref="G29:I29"/>
    <mergeCell ref="B37:C37"/>
    <mergeCell ref="B30:C30"/>
    <mergeCell ref="D30:F30"/>
    <mergeCell ref="G30:I30"/>
    <mergeCell ref="B31:C31"/>
    <mergeCell ref="D31:I31"/>
    <mergeCell ref="B33:C33"/>
  </mergeCells>
  <hyperlinks>
    <hyperlink ref="D11" r:id="rId1" display="www.biokimyo.uz "/>
  </hyperlinks>
  <pageMargins left="0.19685039370078741" right="0.19685039370078741" top="0.39370078740157483" bottom="0.23622047244094491" header="0.31496062992125984" footer="0.23622047244094491"/>
  <pageSetup paperSize="9" scale="75" orientation="portrait"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7"/>
  <sheetViews>
    <sheetView view="pageBreakPreview" zoomScaleNormal="100" zoomScaleSheetLayoutView="100" workbookViewId="0">
      <selection activeCell="G19" sqref="G19"/>
    </sheetView>
  </sheetViews>
  <sheetFormatPr defaultRowHeight="15" x14ac:dyDescent="0.25"/>
  <cols>
    <col min="1" max="1" width="3.7109375" style="14" customWidth="1"/>
    <col min="2" max="2" width="7.42578125" style="15" customWidth="1"/>
    <col min="3" max="3" width="28" style="14" customWidth="1"/>
    <col min="4" max="4" width="21.5703125" style="14" customWidth="1"/>
    <col min="5" max="5" width="13.42578125" style="14" customWidth="1"/>
    <col min="6" max="6" width="14.140625" style="14" customWidth="1"/>
    <col min="7" max="7" width="13.140625" style="14" customWidth="1"/>
    <col min="8" max="8" width="10.85546875" style="14" customWidth="1"/>
    <col min="9" max="9" width="10.42578125" style="14" customWidth="1"/>
    <col min="10" max="10" width="11.7109375" style="14" customWidth="1"/>
    <col min="11" max="16384" width="9.140625" style="3"/>
  </cols>
  <sheetData>
    <row r="1" spans="1:10" ht="63" customHeight="1" x14ac:dyDescent="0.25">
      <c r="A1" s="1"/>
      <c r="B1" s="2"/>
      <c r="C1" s="1"/>
      <c r="D1" s="1"/>
      <c r="E1" s="1"/>
      <c r="F1" s="175" t="s">
        <v>582</v>
      </c>
      <c r="G1" s="175"/>
      <c r="H1" s="175"/>
      <c r="I1" s="175"/>
      <c r="J1" s="175"/>
    </row>
    <row r="2" spans="1:10" x14ac:dyDescent="0.25">
      <c r="A2" s="131" t="s">
        <v>1</v>
      </c>
      <c r="B2" s="183" t="s">
        <v>78</v>
      </c>
      <c r="C2" s="183"/>
      <c r="D2" s="183"/>
      <c r="E2" s="183"/>
      <c r="F2" s="183"/>
      <c r="G2" s="183"/>
      <c r="H2" s="183"/>
      <c r="I2" s="183"/>
      <c r="J2" s="183"/>
    </row>
    <row r="3" spans="1:10" ht="15" customHeight="1" x14ac:dyDescent="0.25">
      <c r="A3" s="132"/>
      <c r="B3" s="177" t="s">
        <v>79</v>
      </c>
      <c r="C3" s="177"/>
      <c r="D3" s="177"/>
      <c r="E3" s="177" t="s">
        <v>80</v>
      </c>
      <c r="F3" s="177"/>
      <c r="G3" s="177"/>
      <c r="H3" s="177"/>
      <c r="I3" s="177"/>
      <c r="J3" s="177"/>
    </row>
    <row r="4" spans="1:10" ht="15" customHeight="1" x14ac:dyDescent="0.25">
      <c r="A4" s="133"/>
      <c r="B4" s="177" t="s">
        <v>81</v>
      </c>
      <c r="C4" s="177"/>
      <c r="D4" s="177"/>
      <c r="E4" s="177" t="s">
        <v>82</v>
      </c>
      <c r="F4" s="177"/>
      <c r="G4" s="177"/>
      <c r="H4" s="177"/>
      <c r="I4" s="177"/>
      <c r="J4" s="177"/>
    </row>
    <row r="5" spans="1:10" ht="15" customHeight="1" x14ac:dyDescent="0.25">
      <c r="A5" s="125"/>
      <c r="B5" s="177" t="s">
        <v>83</v>
      </c>
      <c r="C5" s="177"/>
      <c r="D5" s="177"/>
      <c r="E5" s="177" t="s">
        <v>8</v>
      </c>
      <c r="F5" s="177"/>
      <c r="G5" s="177"/>
      <c r="H5" s="177"/>
      <c r="I5" s="177"/>
      <c r="J5" s="177"/>
    </row>
    <row r="6" spans="1:10" x14ac:dyDescent="0.25">
      <c r="A6" s="125"/>
      <c r="B6" s="183" t="s">
        <v>84</v>
      </c>
      <c r="C6" s="183"/>
      <c r="D6" s="183"/>
      <c r="E6" s="183"/>
      <c r="F6" s="183"/>
      <c r="G6" s="183"/>
      <c r="H6" s="183"/>
      <c r="I6" s="183"/>
      <c r="J6" s="183"/>
    </row>
    <row r="7" spans="1:10" ht="18.75" customHeight="1" x14ac:dyDescent="0.25">
      <c r="A7" s="146" t="s">
        <v>10</v>
      </c>
      <c r="B7" s="177" t="s">
        <v>85</v>
      </c>
      <c r="C7" s="177"/>
      <c r="D7" s="177"/>
      <c r="E7" s="177" t="s">
        <v>158</v>
      </c>
      <c r="F7" s="177"/>
      <c r="G7" s="177"/>
      <c r="H7" s="177"/>
      <c r="I7" s="177"/>
      <c r="J7" s="177"/>
    </row>
    <row r="8" spans="1:10" ht="16.5" customHeight="1" x14ac:dyDescent="0.25">
      <c r="A8" s="147"/>
      <c r="B8" s="177" t="s">
        <v>86</v>
      </c>
      <c r="C8" s="177"/>
      <c r="D8" s="177"/>
      <c r="E8" s="177" t="s">
        <v>159</v>
      </c>
      <c r="F8" s="177"/>
      <c r="G8" s="177"/>
      <c r="H8" s="177"/>
      <c r="I8" s="177"/>
      <c r="J8" s="177"/>
    </row>
    <row r="9" spans="1:10" ht="15" customHeight="1" x14ac:dyDescent="0.25">
      <c r="A9" s="147"/>
      <c r="B9" s="177" t="s">
        <v>87</v>
      </c>
      <c r="C9" s="177"/>
      <c r="D9" s="177"/>
      <c r="E9" s="184" t="s">
        <v>190</v>
      </c>
      <c r="F9" s="177"/>
      <c r="G9" s="177"/>
      <c r="H9" s="177"/>
      <c r="I9" s="177"/>
      <c r="J9" s="177"/>
    </row>
    <row r="10" spans="1:10" ht="15" customHeight="1" x14ac:dyDescent="0.25">
      <c r="A10" s="141"/>
      <c r="B10" s="177" t="s">
        <v>88</v>
      </c>
      <c r="C10" s="177"/>
      <c r="D10" s="177"/>
      <c r="E10" s="177" t="s">
        <v>15</v>
      </c>
      <c r="F10" s="177"/>
      <c r="G10" s="177"/>
      <c r="H10" s="177"/>
      <c r="I10" s="177"/>
      <c r="J10" s="177"/>
    </row>
    <row r="11" spans="1:10" x14ac:dyDescent="0.25">
      <c r="A11" s="125"/>
      <c r="B11" s="183" t="s">
        <v>583</v>
      </c>
      <c r="C11" s="183"/>
      <c r="D11" s="183"/>
      <c r="E11" s="183"/>
      <c r="F11" s="183"/>
      <c r="G11" s="183"/>
      <c r="H11" s="183"/>
      <c r="I11" s="183"/>
      <c r="J11" s="183"/>
    </row>
    <row r="12" spans="1:10" ht="18" customHeight="1" x14ac:dyDescent="0.25">
      <c r="A12" s="147" t="s">
        <v>17</v>
      </c>
      <c r="B12" s="177" t="s">
        <v>584</v>
      </c>
      <c r="C12" s="177"/>
      <c r="D12" s="177"/>
      <c r="E12" s="179" t="s">
        <v>585</v>
      </c>
      <c r="F12" s="179"/>
      <c r="G12" s="179"/>
      <c r="H12" s="179"/>
      <c r="I12" s="179"/>
      <c r="J12" s="179"/>
    </row>
    <row r="13" spans="1:10" ht="15" customHeight="1" x14ac:dyDescent="0.25">
      <c r="A13" s="147"/>
      <c r="B13" s="177" t="s">
        <v>537</v>
      </c>
      <c r="C13" s="177"/>
      <c r="D13" s="177"/>
      <c r="E13" s="179" t="s">
        <v>586</v>
      </c>
      <c r="F13" s="179"/>
      <c r="G13" s="179"/>
      <c r="H13" s="179"/>
      <c r="I13" s="179"/>
      <c r="J13" s="179"/>
    </row>
    <row r="14" spans="1:10" ht="15" customHeight="1" x14ac:dyDescent="0.25">
      <c r="A14" s="147"/>
      <c r="B14" s="178" t="s">
        <v>587</v>
      </c>
      <c r="C14" s="178"/>
      <c r="D14" s="178"/>
      <c r="E14" s="179" t="s">
        <v>321</v>
      </c>
      <c r="F14" s="179"/>
      <c r="G14" s="179"/>
      <c r="H14" s="179"/>
      <c r="I14" s="179"/>
      <c r="J14" s="179"/>
    </row>
    <row r="15" spans="1:10" ht="15" customHeight="1" x14ac:dyDescent="0.25">
      <c r="A15" s="147"/>
      <c r="B15" s="254" t="s">
        <v>588</v>
      </c>
      <c r="C15" s="255"/>
      <c r="D15" s="256"/>
      <c r="E15" s="260" t="s">
        <v>546</v>
      </c>
      <c r="F15" s="261"/>
      <c r="G15" s="262"/>
      <c r="H15" s="260" t="s">
        <v>547</v>
      </c>
      <c r="I15" s="263"/>
      <c r="J15" s="264"/>
    </row>
    <row r="16" spans="1:10" ht="15" customHeight="1" x14ac:dyDescent="0.25">
      <c r="A16" s="147"/>
      <c r="B16" s="257"/>
      <c r="C16" s="258"/>
      <c r="D16" s="259"/>
      <c r="E16" s="265">
        <v>45105</v>
      </c>
      <c r="F16" s="261"/>
      <c r="G16" s="262"/>
      <c r="H16" s="265">
        <v>45165</v>
      </c>
      <c r="I16" s="263"/>
      <c r="J16" s="264"/>
    </row>
    <row r="17" spans="1:11" ht="15" customHeight="1" x14ac:dyDescent="0.25">
      <c r="A17" s="147"/>
      <c r="B17" s="257" t="s">
        <v>589</v>
      </c>
      <c r="C17" s="258"/>
      <c r="D17" s="259"/>
      <c r="E17" s="269" t="s">
        <v>590</v>
      </c>
      <c r="F17" s="270"/>
      <c r="G17" s="269" t="s">
        <v>591</v>
      </c>
      <c r="H17" s="270"/>
      <c r="I17" s="269" t="s">
        <v>592</v>
      </c>
      <c r="J17" s="270"/>
    </row>
    <row r="18" spans="1:11" ht="17.25" customHeight="1" x14ac:dyDescent="0.25">
      <c r="A18" s="147"/>
      <c r="B18" s="257"/>
      <c r="C18" s="258"/>
      <c r="D18" s="259"/>
      <c r="E18" s="54" t="s">
        <v>593</v>
      </c>
      <c r="F18" s="20" t="s">
        <v>594</v>
      </c>
      <c r="G18" s="54" t="s">
        <v>593</v>
      </c>
      <c r="H18" s="20" t="s">
        <v>594</v>
      </c>
      <c r="I18" s="54" t="s">
        <v>593</v>
      </c>
      <c r="J18" s="20" t="s">
        <v>594</v>
      </c>
      <c r="K18" s="53"/>
    </row>
    <row r="19" spans="1:11" ht="18" customHeight="1" x14ac:dyDescent="0.25">
      <c r="A19" s="147"/>
      <c r="B19" s="266"/>
      <c r="C19" s="267"/>
      <c r="D19" s="268"/>
      <c r="E19" s="134"/>
      <c r="F19" s="135">
        <v>1</v>
      </c>
      <c r="G19" s="134"/>
      <c r="H19" s="134">
        <v>100</v>
      </c>
      <c r="I19" s="134" t="s">
        <v>595</v>
      </c>
      <c r="J19" s="134" t="s">
        <v>595</v>
      </c>
      <c r="K19" s="53"/>
    </row>
    <row r="20" spans="1:11" x14ac:dyDescent="0.25">
      <c r="A20" s="125"/>
      <c r="B20" s="249" t="s">
        <v>596</v>
      </c>
      <c r="C20" s="250"/>
      <c r="D20" s="251"/>
      <c r="E20" s="252"/>
      <c r="F20" s="252"/>
      <c r="G20" s="252"/>
      <c r="H20" s="252"/>
      <c r="I20" s="252"/>
      <c r="J20" s="253"/>
    </row>
    <row r="21" spans="1:11" ht="27" customHeight="1" x14ac:dyDescent="0.25">
      <c r="A21" s="6"/>
      <c r="B21" s="7"/>
      <c r="C21" s="8"/>
      <c r="D21" s="8"/>
      <c r="E21" s="8"/>
      <c r="F21" s="9"/>
      <c r="G21" s="9"/>
      <c r="H21" s="10"/>
      <c r="I21" s="10"/>
      <c r="J21" s="7"/>
    </row>
    <row r="22" spans="1:11" x14ac:dyDescent="0.25">
      <c r="A22" s="11"/>
      <c r="B22" s="12" t="s">
        <v>126</v>
      </c>
      <c r="C22" s="13"/>
      <c r="D22" s="78" t="s">
        <v>288</v>
      </c>
      <c r="E22" s="13" t="s">
        <v>531</v>
      </c>
      <c r="F22" s="13"/>
      <c r="G22" s="13"/>
      <c r="I22" s="13"/>
    </row>
    <row r="23" spans="1:11" ht="24.75" customHeight="1" x14ac:dyDescent="0.25">
      <c r="B23" s="2"/>
      <c r="C23" s="13"/>
      <c r="D23" s="13"/>
      <c r="E23" s="13"/>
      <c r="F23" s="13"/>
      <c r="G23" s="13"/>
      <c r="I23" s="13"/>
    </row>
    <row r="24" spans="1:11" x14ac:dyDescent="0.25">
      <c r="B24" s="13" t="s">
        <v>127</v>
      </c>
      <c r="C24" s="13"/>
      <c r="D24" s="78" t="s">
        <v>288</v>
      </c>
      <c r="E24" s="13" t="s">
        <v>77</v>
      </c>
      <c r="F24" s="13"/>
      <c r="G24" s="13"/>
      <c r="I24" s="13"/>
    </row>
    <row r="25" spans="1:11" x14ac:dyDescent="0.25">
      <c r="B25" s="2"/>
      <c r="C25" s="13"/>
      <c r="D25" s="13"/>
      <c r="E25" s="13"/>
      <c r="F25" s="13"/>
      <c r="G25" s="13"/>
      <c r="I25" s="13"/>
    </row>
    <row r="26" spans="1:11" ht="30" customHeight="1" x14ac:dyDescent="0.25">
      <c r="B26" s="136" t="s">
        <v>128</v>
      </c>
      <c r="C26" s="136"/>
      <c r="D26" s="78" t="s">
        <v>288</v>
      </c>
      <c r="E26" s="13" t="s">
        <v>77</v>
      </c>
      <c r="F26" s="13"/>
      <c r="G26" s="13"/>
      <c r="I26" s="13"/>
    </row>
    <row r="27" spans="1:11" x14ac:dyDescent="0.25">
      <c r="B27" s="2"/>
      <c r="C27" s="13"/>
      <c r="D27" s="13"/>
      <c r="E27" s="13"/>
      <c r="F27" s="13"/>
      <c r="G27" s="13"/>
      <c r="H27" s="13"/>
      <c r="I27" s="13"/>
    </row>
  </sheetData>
  <mergeCells count="38">
    <mergeCell ref="F1:J1"/>
    <mergeCell ref="B2:J2"/>
    <mergeCell ref="B3:D3"/>
    <mergeCell ref="E3:J3"/>
    <mergeCell ref="B4:D4"/>
    <mergeCell ref="E4:J4"/>
    <mergeCell ref="B5:D5"/>
    <mergeCell ref="E5:J5"/>
    <mergeCell ref="B6:J6"/>
    <mergeCell ref="A7:A10"/>
    <mergeCell ref="B7:D7"/>
    <mergeCell ref="E7:J7"/>
    <mergeCell ref="B8:D8"/>
    <mergeCell ref="E8:J8"/>
    <mergeCell ref="B9:D9"/>
    <mergeCell ref="E9:J9"/>
    <mergeCell ref="B10:D10"/>
    <mergeCell ref="E10:J10"/>
    <mergeCell ref="B11:J11"/>
    <mergeCell ref="A12:A19"/>
    <mergeCell ref="B12:D12"/>
    <mergeCell ref="E12:J12"/>
    <mergeCell ref="B13:D13"/>
    <mergeCell ref="E13:J13"/>
    <mergeCell ref="B14:D14"/>
    <mergeCell ref="E14:J14"/>
    <mergeCell ref="B20:D20"/>
    <mergeCell ref="E20:J20"/>
    <mergeCell ref="B26:C26"/>
    <mergeCell ref="B15:D16"/>
    <mergeCell ref="E15:G15"/>
    <mergeCell ref="H15:J15"/>
    <mergeCell ref="E16:G16"/>
    <mergeCell ref="H16:J16"/>
    <mergeCell ref="B17:D19"/>
    <mergeCell ref="E17:F17"/>
    <mergeCell ref="G17:H17"/>
    <mergeCell ref="I17:J17"/>
  </mergeCells>
  <hyperlinks>
    <hyperlink ref="E9" r:id="rId1"/>
  </hyperlinks>
  <pageMargins left="0.2" right="0.19685039370078741" top="0.41" bottom="0.23622047244094491" header="0.16" footer="0.23622047244094491"/>
  <pageSetup paperSize="9" scale="73" orientation="portrait"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7"/>
  <sheetViews>
    <sheetView topLeftCell="A3" zoomScaleNormal="100" zoomScaleSheetLayoutView="100" workbookViewId="0">
      <selection activeCell="N27" sqref="N27"/>
    </sheetView>
  </sheetViews>
  <sheetFormatPr defaultRowHeight="15" x14ac:dyDescent="0.25"/>
  <cols>
    <col min="1" max="1" width="3.85546875" style="14" customWidth="1"/>
    <col min="2" max="2" width="5.42578125" style="15" customWidth="1"/>
    <col min="3" max="3" width="35.28515625" style="14" customWidth="1"/>
    <col min="4" max="4" width="21.5703125" style="14" customWidth="1"/>
    <col min="5" max="5" width="13.42578125" style="14" customWidth="1"/>
    <col min="6" max="6" width="14.140625" style="14" customWidth="1"/>
    <col min="7" max="7" width="13.85546875" style="34" customWidth="1"/>
    <col min="8" max="8" width="10.85546875" style="38" customWidth="1"/>
    <col min="9" max="9" width="8.7109375" style="34" customWidth="1"/>
    <col min="10" max="10" width="12.7109375" style="29" customWidth="1"/>
    <col min="11" max="16384" width="9.140625" style="3"/>
  </cols>
  <sheetData>
    <row r="1" spans="1:10" ht="91.5" customHeight="1" x14ac:dyDescent="0.25">
      <c r="A1" s="1"/>
      <c r="B1" s="2"/>
      <c r="C1" s="1"/>
      <c r="D1" s="1"/>
      <c r="E1" s="1"/>
      <c r="F1" s="1"/>
      <c r="G1" s="40"/>
      <c r="H1" s="199" t="s">
        <v>0</v>
      </c>
      <c r="I1" s="199"/>
      <c r="J1" s="199"/>
    </row>
    <row r="2" spans="1:10" x14ac:dyDescent="0.25">
      <c r="A2" s="140" t="s">
        <v>1</v>
      </c>
      <c r="B2" s="183" t="s">
        <v>2</v>
      </c>
      <c r="C2" s="183"/>
      <c r="D2" s="183"/>
      <c r="E2" s="183"/>
      <c r="F2" s="183"/>
      <c r="G2" s="183"/>
      <c r="H2" s="183"/>
      <c r="I2" s="183"/>
      <c r="J2" s="183"/>
    </row>
    <row r="3" spans="1:10" ht="15" customHeight="1" x14ac:dyDescent="0.25">
      <c r="A3" s="140"/>
      <c r="B3" s="177" t="s">
        <v>3</v>
      </c>
      <c r="C3" s="177"/>
      <c r="D3" s="177"/>
      <c r="E3" s="177" t="s">
        <v>4</v>
      </c>
      <c r="F3" s="177"/>
      <c r="G3" s="177"/>
      <c r="H3" s="177"/>
      <c r="I3" s="177"/>
      <c r="J3" s="177"/>
    </row>
    <row r="4" spans="1:10" ht="15" customHeight="1" x14ac:dyDescent="0.25">
      <c r="A4" s="140"/>
      <c r="B4" s="177" t="s">
        <v>5</v>
      </c>
      <c r="C4" s="177"/>
      <c r="D4" s="177"/>
      <c r="E4" s="177" t="s">
        <v>6</v>
      </c>
      <c r="F4" s="177"/>
      <c r="G4" s="177"/>
      <c r="H4" s="177"/>
      <c r="I4" s="177"/>
      <c r="J4" s="177"/>
    </row>
    <row r="5" spans="1:10" ht="15" customHeight="1" x14ac:dyDescent="0.25">
      <c r="A5" s="125"/>
      <c r="B5" s="177" t="s">
        <v>7</v>
      </c>
      <c r="C5" s="177"/>
      <c r="D5" s="177"/>
      <c r="E5" s="177" t="s">
        <v>8</v>
      </c>
      <c r="F5" s="177"/>
      <c r="G5" s="177"/>
      <c r="H5" s="177"/>
      <c r="I5" s="177"/>
      <c r="J5" s="177"/>
    </row>
    <row r="6" spans="1:10" x14ac:dyDescent="0.25">
      <c r="A6" s="125"/>
      <c r="B6" s="183" t="s">
        <v>9</v>
      </c>
      <c r="C6" s="183"/>
      <c r="D6" s="183"/>
      <c r="E6" s="183"/>
      <c r="F6" s="183"/>
      <c r="G6" s="183"/>
      <c r="H6" s="183"/>
      <c r="I6" s="183"/>
      <c r="J6" s="183"/>
    </row>
    <row r="7" spans="1:10" ht="30" customHeight="1" x14ac:dyDescent="0.25">
      <c r="A7" s="17" t="s">
        <v>10</v>
      </c>
      <c r="B7" s="177" t="s">
        <v>11</v>
      </c>
      <c r="C7" s="177"/>
      <c r="D7" s="177"/>
      <c r="E7" s="177" t="s">
        <v>160</v>
      </c>
      <c r="F7" s="177"/>
      <c r="G7" s="177"/>
      <c r="H7" s="177"/>
      <c r="I7" s="177"/>
      <c r="J7" s="177"/>
    </row>
    <row r="8" spans="1:10" ht="31.5" customHeight="1" x14ac:dyDescent="0.25">
      <c r="A8" s="17"/>
      <c r="B8" s="177" t="s">
        <v>12</v>
      </c>
      <c r="C8" s="177"/>
      <c r="D8" s="177"/>
      <c r="E8" s="177" t="s">
        <v>157</v>
      </c>
      <c r="F8" s="177"/>
      <c r="G8" s="177"/>
      <c r="H8" s="177"/>
      <c r="I8" s="177"/>
      <c r="J8" s="177"/>
    </row>
    <row r="9" spans="1:10" ht="15" customHeight="1" x14ac:dyDescent="0.25">
      <c r="A9" s="17"/>
      <c r="B9" s="177" t="s">
        <v>13</v>
      </c>
      <c r="C9" s="177"/>
      <c r="D9" s="177"/>
      <c r="E9" s="177" t="s">
        <v>192</v>
      </c>
      <c r="F9" s="177"/>
      <c r="G9" s="177"/>
      <c r="H9" s="177"/>
      <c r="I9" s="177"/>
      <c r="J9" s="177"/>
    </row>
    <row r="10" spans="1:10" ht="15" customHeight="1" x14ac:dyDescent="0.25">
      <c r="A10" s="125"/>
      <c r="B10" s="177" t="s">
        <v>14</v>
      </c>
      <c r="C10" s="177"/>
      <c r="D10" s="177"/>
      <c r="E10" s="177" t="s">
        <v>15</v>
      </c>
      <c r="F10" s="177"/>
      <c r="G10" s="177"/>
      <c r="H10" s="177"/>
      <c r="I10" s="177"/>
      <c r="J10" s="177"/>
    </row>
    <row r="11" spans="1:10" x14ac:dyDescent="0.25">
      <c r="A11" s="125"/>
      <c r="B11" s="183" t="s">
        <v>597</v>
      </c>
      <c r="C11" s="183"/>
      <c r="D11" s="183"/>
      <c r="E11" s="183"/>
      <c r="F11" s="183"/>
      <c r="G11" s="183"/>
      <c r="H11" s="183"/>
      <c r="I11" s="183"/>
      <c r="J11" s="183"/>
    </row>
    <row r="12" spans="1:10" ht="15" customHeight="1" x14ac:dyDescent="0.25">
      <c r="A12" s="147" t="s">
        <v>17</v>
      </c>
      <c r="B12" s="177" t="s">
        <v>598</v>
      </c>
      <c r="C12" s="177"/>
      <c r="D12" s="177"/>
      <c r="E12" s="179" t="s">
        <v>599</v>
      </c>
      <c r="F12" s="179"/>
      <c r="G12" s="179"/>
      <c r="H12" s="179"/>
      <c r="I12" s="179"/>
      <c r="J12" s="179"/>
    </row>
    <row r="13" spans="1:10" ht="19.5" customHeight="1" x14ac:dyDescent="0.25">
      <c r="A13" s="147"/>
      <c r="B13" s="177" t="s">
        <v>600</v>
      </c>
      <c r="C13" s="177"/>
      <c r="D13" s="177"/>
      <c r="E13" s="179" t="s">
        <v>601</v>
      </c>
      <c r="F13" s="179"/>
      <c r="G13" s="179"/>
      <c r="H13" s="179"/>
      <c r="I13" s="179"/>
      <c r="J13" s="179"/>
    </row>
    <row r="14" spans="1:10" ht="15" customHeight="1" x14ac:dyDescent="0.25">
      <c r="A14" s="147"/>
      <c r="B14" s="178" t="s">
        <v>602</v>
      </c>
      <c r="C14" s="178"/>
      <c r="D14" s="178"/>
      <c r="E14" s="271">
        <v>44818</v>
      </c>
      <c r="F14" s="179"/>
      <c r="G14" s="179"/>
      <c r="H14" s="179"/>
      <c r="I14" s="179"/>
      <c r="J14" s="179"/>
    </row>
    <row r="15" spans="1:10" ht="15" customHeight="1" x14ac:dyDescent="0.25">
      <c r="A15" s="147"/>
      <c r="B15" s="254" t="s">
        <v>603</v>
      </c>
      <c r="C15" s="255"/>
      <c r="D15" s="256"/>
      <c r="E15" s="260" t="s">
        <v>524</v>
      </c>
      <c r="F15" s="261"/>
      <c r="G15" s="262"/>
      <c r="H15" s="260" t="s">
        <v>525</v>
      </c>
      <c r="I15" s="263"/>
      <c r="J15" s="264"/>
    </row>
    <row r="16" spans="1:10" ht="15" customHeight="1" x14ac:dyDescent="0.25">
      <c r="A16" s="147"/>
      <c r="B16" s="257"/>
      <c r="C16" s="258"/>
      <c r="D16" s="259"/>
      <c r="E16" s="265">
        <v>44819</v>
      </c>
      <c r="F16" s="261"/>
      <c r="G16" s="262"/>
      <c r="H16" s="265">
        <v>44879</v>
      </c>
      <c r="I16" s="263"/>
      <c r="J16" s="264"/>
    </row>
    <row r="17" spans="1:14" ht="30.75" customHeight="1" x14ac:dyDescent="0.25">
      <c r="A17" s="147"/>
      <c r="B17" s="257" t="s">
        <v>604</v>
      </c>
      <c r="C17" s="258"/>
      <c r="D17" s="259"/>
      <c r="E17" s="269" t="s">
        <v>605</v>
      </c>
      <c r="F17" s="270"/>
      <c r="G17" s="269" t="s">
        <v>606</v>
      </c>
      <c r="H17" s="270"/>
      <c r="I17" s="269" t="s">
        <v>607</v>
      </c>
      <c r="J17" s="270"/>
    </row>
    <row r="18" spans="1:14" ht="15" customHeight="1" x14ac:dyDescent="0.25">
      <c r="A18" s="147"/>
      <c r="B18" s="257"/>
      <c r="C18" s="258"/>
      <c r="D18" s="259"/>
      <c r="E18" s="54" t="s">
        <v>608</v>
      </c>
      <c r="F18" s="20" t="s">
        <v>594</v>
      </c>
      <c r="G18" s="54" t="s">
        <v>608</v>
      </c>
      <c r="H18" s="20" t="s">
        <v>594</v>
      </c>
      <c r="I18" s="54" t="s">
        <v>608</v>
      </c>
      <c r="J18" s="20" t="s">
        <v>594</v>
      </c>
      <c r="N18" s="4"/>
    </row>
    <row r="19" spans="1:14" ht="15" customHeight="1" x14ac:dyDescent="0.25">
      <c r="A19" s="147"/>
      <c r="B19" s="266"/>
      <c r="C19" s="267"/>
      <c r="D19" s="268"/>
      <c r="E19" s="134">
        <v>17639752</v>
      </c>
      <c r="F19" s="135">
        <v>1</v>
      </c>
      <c r="G19" s="134">
        <v>17639752</v>
      </c>
      <c r="H19" s="134">
        <v>100</v>
      </c>
      <c r="I19" s="134" t="s">
        <v>595</v>
      </c>
      <c r="J19" s="134" t="s">
        <v>595</v>
      </c>
    </row>
    <row r="20" spans="1:14" ht="15" customHeight="1" x14ac:dyDescent="0.25">
      <c r="A20" s="125"/>
      <c r="B20" s="249" t="s">
        <v>609</v>
      </c>
      <c r="C20" s="250"/>
      <c r="D20" s="251"/>
      <c r="E20" s="252"/>
      <c r="F20" s="252"/>
      <c r="G20" s="252"/>
      <c r="H20" s="252"/>
      <c r="I20" s="252"/>
      <c r="J20" s="253"/>
    </row>
    <row r="21" spans="1:14" ht="20.25" customHeight="1" x14ac:dyDescent="0.25">
      <c r="A21" s="6"/>
      <c r="B21" s="7"/>
      <c r="C21" s="8"/>
      <c r="D21" s="8"/>
      <c r="E21" s="8"/>
      <c r="F21" s="9"/>
      <c r="G21" s="41"/>
      <c r="H21" s="37"/>
      <c r="I21" s="32"/>
      <c r="J21" s="28"/>
    </row>
    <row r="22" spans="1:14" x14ac:dyDescent="0.25">
      <c r="A22" s="11"/>
      <c r="B22" s="12" t="s">
        <v>75</v>
      </c>
      <c r="C22" s="13"/>
      <c r="D22" s="78" t="s">
        <v>252</v>
      </c>
      <c r="E22" s="13" t="s">
        <v>610</v>
      </c>
      <c r="F22" s="13"/>
      <c r="G22" s="33"/>
      <c r="I22" s="33"/>
    </row>
    <row r="23" spans="1:14" ht="24.75" customHeight="1" x14ac:dyDescent="0.25">
      <c r="B23" s="2"/>
      <c r="C23" s="13"/>
      <c r="D23" s="13"/>
      <c r="E23" s="13"/>
      <c r="F23" s="13"/>
      <c r="G23" s="33"/>
      <c r="I23" s="33"/>
    </row>
    <row r="24" spans="1:14" x14ac:dyDescent="0.25">
      <c r="B24" s="13" t="s">
        <v>137</v>
      </c>
      <c r="C24" s="13"/>
      <c r="D24" s="78" t="s">
        <v>252</v>
      </c>
      <c r="E24" s="13" t="s">
        <v>611</v>
      </c>
      <c r="F24" s="13"/>
      <c r="G24" s="33"/>
      <c r="I24" s="33"/>
    </row>
    <row r="25" spans="1:14" x14ac:dyDescent="0.25">
      <c r="B25" s="2"/>
      <c r="C25" s="13"/>
      <c r="D25" s="13"/>
      <c r="E25" s="13"/>
      <c r="F25" s="13"/>
      <c r="G25" s="33"/>
      <c r="I25" s="33"/>
    </row>
    <row r="26" spans="1:14" ht="30" customHeight="1" x14ac:dyDescent="0.25">
      <c r="B26" s="136" t="s">
        <v>76</v>
      </c>
      <c r="C26" s="136"/>
      <c r="D26" s="78" t="s">
        <v>252</v>
      </c>
      <c r="E26" s="13" t="s">
        <v>77</v>
      </c>
      <c r="F26" s="13"/>
      <c r="G26" s="33"/>
      <c r="I26" s="33"/>
    </row>
    <row r="27" spans="1:14" x14ac:dyDescent="0.25">
      <c r="B27" s="64" t="s">
        <v>253</v>
      </c>
      <c r="C27" s="13"/>
      <c r="D27" s="13"/>
      <c r="E27" s="13"/>
      <c r="F27" s="13"/>
      <c r="G27" s="33"/>
      <c r="H27" s="39"/>
      <c r="I27" s="33"/>
    </row>
  </sheetData>
  <mergeCells count="38">
    <mergeCell ref="B8:D8"/>
    <mergeCell ref="E8:J8"/>
    <mergeCell ref="H1:J1"/>
    <mergeCell ref="A2:A4"/>
    <mergeCell ref="B2:J2"/>
    <mergeCell ref="B3:D3"/>
    <mergeCell ref="E3:J3"/>
    <mergeCell ref="B4:D4"/>
    <mergeCell ref="E4:J4"/>
    <mergeCell ref="B5:D5"/>
    <mergeCell ref="E5:J5"/>
    <mergeCell ref="B6:J6"/>
    <mergeCell ref="B7:D7"/>
    <mergeCell ref="E7:J7"/>
    <mergeCell ref="A12:A19"/>
    <mergeCell ref="B12:D12"/>
    <mergeCell ref="E12:J12"/>
    <mergeCell ref="B13:D13"/>
    <mergeCell ref="E13:J13"/>
    <mergeCell ref="B9:D9"/>
    <mergeCell ref="E9:J9"/>
    <mergeCell ref="B10:D10"/>
    <mergeCell ref="E10:J10"/>
    <mergeCell ref="B11:J11"/>
    <mergeCell ref="B14:D14"/>
    <mergeCell ref="E14:J14"/>
    <mergeCell ref="B15:D16"/>
    <mergeCell ref="E15:G15"/>
    <mergeCell ref="H15:J15"/>
    <mergeCell ref="E16:G16"/>
    <mergeCell ref="H16:J16"/>
    <mergeCell ref="B26:C26"/>
    <mergeCell ref="B17:D19"/>
    <mergeCell ref="E17:F17"/>
    <mergeCell ref="G17:H17"/>
    <mergeCell ref="I17:J17"/>
    <mergeCell ref="B20:D20"/>
    <mergeCell ref="E20:J20"/>
  </mergeCells>
  <pageMargins left="0.19685039370078741" right="0.19685039370078741" top="0.2" bottom="0.23622047244094491" header="0.16" footer="0.23622047244094491"/>
  <pageSetup paperSize="9" scale="74"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7"/>
  <sheetViews>
    <sheetView tabSelected="1" zoomScaleNormal="100" zoomScaleSheetLayoutView="100" workbookViewId="0">
      <selection activeCell="S8" sqref="S8"/>
    </sheetView>
  </sheetViews>
  <sheetFormatPr defaultRowHeight="15" x14ac:dyDescent="0.25"/>
  <cols>
    <col min="1" max="1" width="3.85546875" style="14" customWidth="1"/>
    <col min="2" max="2" width="5.42578125" style="15" customWidth="1"/>
    <col min="3" max="3" width="35.28515625" style="14" customWidth="1"/>
    <col min="4" max="4" width="21.5703125" style="14" customWidth="1"/>
    <col min="5" max="5" width="13.42578125" style="14" customWidth="1"/>
    <col min="6" max="6" width="14.140625" style="14" customWidth="1"/>
    <col min="7" max="7" width="14.42578125" style="34" customWidth="1"/>
    <col min="8" max="8" width="10.85546875" style="38" customWidth="1"/>
    <col min="9" max="9" width="8.7109375" style="34" customWidth="1"/>
    <col min="10" max="10" width="12.7109375" style="29" customWidth="1"/>
    <col min="11" max="16384" width="9.140625" style="3"/>
  </cols>
  <sheetData>
    <row r="1" spans="1:10" ht="91.5" customHeight="1" x14ac:dyDescent="0.25">
      <c r="A1" s="1"/>
      <c r="B1" s="2"/>
      <c r="C1" s="1"/>
      <c r="D1" s="1"/>
      <c r="E1" s="1"/>
      <c r="F1" s="1"/>
      <c r="G1" s="40"/>
      <c r="H1" s="199" t="s">
        <v>195</v>
      </c>
      <c r="I1" s="199"/>
      <c r="J1" s="199"/>
    </row>
    <row r="2" spans="1:10" x14ac:dyDescent="0.25">
      <c r="A2" s="140" t="s">
        <v>1</v>
      </c>
      <c r="B2" s="183" t="s">
        <v>196</v>
      </c>
      <c r="C2" s="183"/>
      <c r="D2" s="183"/>
      <c r="E2" s="183"/>
      <c r="F2" s="183"/>
      <c r="G2" s="183"/>
      <c r="H2" s="183"/>
      <c r="I2" s="183"/>
      <c r="J2" s="183"/>
    </row>
    <row r="3" spans="1:10" ht="15" customHeight="1" x14ac:dyDescent="0.25">
      <c r="A3" s="140"/>
      <c r="B3" s="177" t="s">
        <v>197</v>
      </c>
      <c r="C3" s="177"/>
      <c r="D3" s="177"/>
      <c r="E3" s="177" t="s">
        <v>198</v>
      </c>
      <c r="F3" s="177"/>
      <c r="G3" s="177"/>
      <c r="H3" s="177"/>
      <c r="I3" s="177"/>
      <c r="J3" s="177"/>
    </row>
    <row r="4" spans="1:10" ht="15" customHeight="1" x14ac:dyDescent="0.25">
      <c r="A4" s="140"/>
      <c r="B4" s="177" t="s">
        <v>199</v>
      </c>
      <c r="C4" s="177"/>
      <c r="D4" s="177"/>
      <c r="E4" s="177" t="s">
        <v>200</v>
      </c>
      <c r="F4" s="177"/>
      <c r="G4" s="177"/>
      <c r="H4" s="177"/>
      <c r="I4" s="177"/>
      <c r="J4" s="177"/>
    </row>
    <row r="5" spans="1:10" ht="15" customHeight="1" x14ac:dyDescent="0.25">
      <c r="A5" s="125"/>
      <c r="B5" s="177" t="s">
        <v>201</v>
      </c>
      <c r="C5" s="177"/>
      <c r="D5" s="177"/>
      <c r="E5" s="177" t="s">
        <v>8</v>
      </c>
      <c r="F5" s="177"/>
      <c r="G5" s="177"/>
      <c r="H5" s="177"/>
      <c r="I5" s="177"/>
      <c r="J5" s="177"/>
    </row>
    <row r="6" spans="1:10" x14ac:dyDescent="0.25">
      <c r="A6" s="125"/>
      <c r="B6" s="183" t="s">
        <v>202</v>
      </c>
      <c r="C6" s="183"/>
      <c r="D6" s="183"/>
      <c r="E6" s="183"/>
      <c r="F6" s="183"/>
      <c r="G6" s="183"/>
      <c r="H6" s="183"/>
      <c r="I6" s="183"/>
      <c r="J6" s="183"/>
    </row>
    <row r="7" spans="1:10" ht="20.25" customHeight="1" x14ac:dyDescent="0.25">
      <c r="A7" s="17" t="s">
        <v>10</v>
      </c>
      <c r="B7" s="177" t="s">
        <v>203</v>
      </c>
      <c r="C7" s="177"/>
      <c r="D7" s="177"/>
      <c r="E7" s="177" t="s">
        <v>204</v>
      </c>
      <c r="F7" s="177"/>
      <c r="G7" s="177"/>
      <c r="H7" s="177"/>
      <c r="I7" s="177"/>
      <c r="J7" s="177"/>
    </row>
    <row r="8" spans="1:10" ht="19.5" customHeight="1" x14ac:dyDescent="0.25">
      <c r="A8" s="17"/>
      <c r="B8" s="177" t="s">
        <v>205</v>
      </c>
      <c r="C8" s="177"/>
      <c r="D8" s="177"/>
      <c r="E8" s="177" t="s">
        <v>206</v>
      </c>
      <c r="F8" s="177"/>
      <c r="G8" s="177"/>
      <c r="H8" s="177"/>
      <c r="I8" s="177"/>
      <c r="J8" s="177"/>
    </row>
    <row r="9" spans="1:10" ht="15" customHeight="1" x14ac:dyDescent="0.25">
      <c r="A9" s="17"/>
      <c r="B9" s="177" t="s">
        <v>207</v>
      </c>
      <c r="C9" s="177"/>
      <c r="D9" s="177"/>
      <c r="E9" s="184" t="s">
        <v>248</v>
      </c>
      <c r="F9" s="177"/>
      <c r="G9" s="177"/>
      <c r="H9" s="177"/>
      <c r="I9" s="177"/>
      <c r="J9" s="177"/>
    </row>
    <row r="10" spans="1:10" ht="15" customHeight="1" x14ac:dyDescent="0.25">
      <c r="A10" s="125"/>
      <c r="B10" s="177" t="s">
        <v>208</v>
      </c>
      <c r="C10" s="177"/>
      <c r="D10" s="177"/>
      <c r="E10" s="177" t="s">
        <v>15</v>
      </c>
      <c r="F10" s="177"/>
      <c r="G10" s="177"/>
      <c r="H10" s="177"/>
      <c r="I10" s="177"/>
      <c r="J10" s="177"/>
    </row>
    <row r="11" spans="1:10" x14ac:dyDescent="0.25">
      <c r="A11" s="125"/>
      <c r="B11" s="183" t="s">
        <v>612</v>
      </c>
      <c r="C11" s="183"/>
      <c r="D11" s="183"/>
      <c r="E11" s="183"/>
      <c r="F11" s="183"/>
      <c r="G11" s="183"/>
      <c r="H11" s="183"/>
      <c r="I11" s="183"/>
      <c r="J11" s="183"/>
    </row>
    <row r="12" spans="1:10" ht="15" customHeight="1" x14ac:dyDescent="0.25">
      <c r="A12" s="147" t="s">
        <v>17</v>
      </c>
      <c r="B12" s="177" t="s">
        <v>598</v>
      </c>
      <c r="C12" s="177"/>
      <c r="D12" s="177"/>
      <c r="E12" s="179" t="s">
        <v>624</v>
      </c>
      <c r="F12" s="179"/>
      <c r="G12" s="179"/>
      <c r="H12" s="179"/>
      <c r="I12" s="179"/>
      <c r="J12" s="179"/>
    </row>
    <row r="13" spans="1:10" ht="19.5" customHeight="1" x14ac:dyDescent="0.25">
      <c r="A13" s="147"/>
      <c r="B13" s="177" t="s">
        <v>600</v>
      </c>
      <c r="C13" s="177"/>
      <c r="D13" s="177"/>
      <c r="E13" s="179" t="s">
        <v>613</v>
      </c>
      <c r="F13" s="179"/>
      <c r="G13" s="179"/>
      <c r="H13" s="179"/>
      <c r="I13" s="179"/>
      <c r="J13" s="179"/>
    </row>
    <row r="14" spans="1:10" ht="15" customHeight="1" x14ac:dyDescent="0.25">
      <c r="A14" s="147"/>
      <c r="B14" s="178" t="s">
        <v>602</v>
      </c>
      <c r="C14" s="178"/>
      <c r="D14" s="178"/>
      <c r="E14" s="271">
        <v>44818</v>
      </c>
      <c r="F14" s="179"/>
      <c r="G14" s="179"/>
      <c r="H14" s="179"/>
      <c r="I14" s="179"/>
      <c r="J14" s="179"/>
    </row>
    <row r="15" spans="1:10" ht="15" customHeight="1" x14ac:dyDescent="0.25">
      <c r="A15" s="147"/>
      <c r="B15" s="254" t="s">
        <v>603</v>
      </c>
      <c r="C15" s="255"/>
      <c r="D15" s="256"/>
      <c r="E15" s="260" t="s">
        <v>614</v>
      </c>
      <c r="F15" s="261"/>
      <c r="G15" s="262"/>
      <c r="H15" s="260" t="s">
        <v>615</v>
      </c>
      <c r="I15" s="263"/>
      <c r="J15" s="264"/>
    </row>
    <row r="16" spans="1:10" ht="15" customHeight="1" x14ac:dyDescent="0.25">
      <c r="A16" s="147"/>
      <c r="B16" s="257"/>
      <c r="C16" s="258"/>
      <c r="D16" s="259"/>
      <c r="E16" s="265">
        <v>44819</v>
      </c>
      <c r="F16" s="261"/>
      <c r="G16" s="262"/>
      <c r="H16" s="265">
        <v>44879</v>
      </c>
      <c r="I16" s="263"/>
      <c r="J16" s="264"/>
    </row>
    <row r="17" spans="1:14" ht="30.75" customHeight="1" x14ac:dyDescent="0.25">
      <c r="A17" s="147"/>
      <c r="B17" s="257" t="s">
        <v>604</v>
      </c>
      <c r="C17" s="258"/>
      <c r="D17" s="259"/>
      <c r="E17" s="269" t="s">
        <v>616</v>
      </c>
      <c r="F17" s="270"/>
      <c r="G17" s="269" t="s">
        <v>617</v>
      </c>
      <c r="H17" s="270"/>
      <c r="I17" s="269" t="s">
        <v>618</v>
      </c>
      <c r="J17" s="270"/>
    </row>
    <row r="18" spans="1:14" ht="15" customHeight="1" x14ac:dyDescent="0.25">
      <c r="A18" s="147"/>
      <c r="B18" s="257"/>
      <c r="C18" s="258"/>
      <c r="D18" s="259"/>
      <c r="E18" s="54" t="s">
        <v>619</v>
      </c>
      <c r="F18" s="20" t="s">
        <v>35</v>
      </c>
      <c r="G18" s="54" t="s">
        <v>619</v>
      </c>
      <c r="H18" s="20" t="s">
        <v>35</v>
      </c>
      <c r="I18" s="54" t="s">
        <v>619</v>
      </c>
      <c r="J18" s="20" t="s">
        <v>35</v>
      </c>
      <c r="N18" s="4"/>
    </row>
    <row r="19" spans="1:14" ht="15" customHeight="1" x14ac:dyDescent="0.25">
      <c r="A19" s="147"/>
      <c r="B19" s="266"/>
      <c r="C19" s="267"/>
      <c r="D19" s="268"/>
      <c r="E19" s="134">
        <v>17639752</v>
      </c>
      <c r="F19" s="135">
        <v>1</v>
      </c>
      <c r="G19" s="134">
        <v>17639752</v>
      </c>
      <c r="H19" s="134">
        <v>100</v>
      </c>
      <c r="I19" s="134" t="s">
        <v>595</v>
      </c>
      <c r="J19" s="134" t="s">
        <v>595</v>
      </c>
    </row>
    <row r="20" spans="1:14" ht="15" customHeight="1" x14ac:dyDescent="0.25">
      <c r="A20" s="125"/>
      <c r="B20" s="249" t="s">
        <v>620</v>
      </c>
      <c r="C20" s="250"/>
      <c r="D20" s="251"/>
      <c r="E20" s="252"/>
      <c r="F20" s="252"/>
      <c r="G20" s="252"/>
      <c r="H20" s="252"/>
      <c r="I20" s="252"/>
      <c r="J20" s="253"/>
    </row>
    <row r="21" spans="1:14" x14ac:dyDescent="0.25">
      <c r="B21" s="7"/>
      <c r="C21" s="8"/>
      <c r="D21" s="8"/>
      <c r="E21" s="8"/>
      <c r="F21" s="9"/>
      <c r="G21" s="41"/>
      <c r="H21" s="37"/>
      <c r="I21" s="32"/>
      <c r="J21" s="28"/>
    </row>
    <row r="22" spans="1:14" x14ac:dyDescent="0.25">
      <c r="B22" s="217" t="s">
        <v>245</v>
      </c>
      <c r="C22" s="217"/>
      <c r="D22" s="78" t="s">
        <v>251</v>
      </c>
      <c r="E22" s="13" t="s">
        <v>570</v>
      </c>
      <c r="F22" s="13"/>
      <c r="G22" s="33"/>
      <c r="I22" s="33"/>
    </row>
    <row r="23" spans="1:14" x14ac:dyDescent="0.25">
      <c r="B23" s="2"/>
      <c r="C23" s="13"/>
      <c r="D23" s="13"/>
      <c r="E23" s="13"/>
      <c r="F23" s="13"/>
      <c r="G23" s="33"/>
      <c r="I23" s="33"/>
    </row>
    <row r="24" spans="1:14" x14ac:dyDescent="0.25">
      <c r="B24" s="13" t="s">
        <v>246</v>
      </c>
      <c r="C24" s="13"/>
      <c r="D24" s="78" t="s">
        <v>251</v>
      </c>
      <c r="E24" s="13" t="s">
        <v>571</v>
      </c>
      <c r="F24" s="13"/>
      <c r="G24" s="33"/>
      <c r="I24" s="33"/>
    </row>
    <row r="25" spans="1:14" x14ac:dyDescent="0.25">
      <c r="B25" s="2"/>
      <c r="C25" s="13"/>
      <c r="D25" s="13"/>
      <c r="E25" s="13"/>
      <c r="F25" s="13"/>
      <c r="G25" s="33"/>
      <c r="I25" s="33"/>
    </row>
    <row r="26" spans="1:14" ht="29.25" customHeight="1" x14ac:dyDescent="0.25">
      <c r="B26" s="136" t="s">
        <v>247</v>
      </c>
      <c r="C26" s="136"/>
      <c r="D26" s="78" t="s">
        <v>251</v>
      </c>
      <c r="E26" s="13" t="s">
        <v>571</v>
      </c>
      <c r="F26" s="13"/>
      <c r="G26" s="33"/>
      <c r="I26" s="33"/>
    </row>
    <row r="27" spans="1:14" x14ac:dyDescent="0.25">
      <c r="B27" s="2"/>
      <c r="C27" s="13"/>
      <c r="D27" s="13"/>
      <c r="E27" s="13"/>
      <c r="F27" s="13"/>
      <c r="G27" s="33"/>
      <c r="H27" s="39"/>
      <c r="I27" s="33"/>
    </row>
  </sheetData>
  <mergeCells count="39">
    <mergeCell ref="B8:D8"/>
    <mergeCell ref="E8:J8"/>
    <mergeCell ref="H1:J1"/>
    <mergeCell ref="A2:A4"/>
    <mergeCell ref="B2:J2"/>
    <mergeCell ref="B3:D3"/>
    <mergeCell ref="E3:J3"/>
    <mergeCell ref="B4:D4"/>
    <mergeCell ref="E4:J4"/>
    <mergeCell ref="B5:D5"/>
    <mergeCell ref="E5:J5"/>
    <mergeCell ref="B6:J6"/>
    <mergeCell ref="B7:D7"/>
    <mergeCell ref="E7:J7"/>
    <mergeCell ref="A12:A19"/>
    <mergeCell ref="B12:D12"/>
    <mergeCell ref="E12:J12"/>
    <mergeCell ref="B13:D13"/>
    <mergeCell ref="E13:J13"/>
    <mergeCell ref="B9:D9"/>
    <mergeCell ref="E9:J9"/>
    <mergeCell ref="B10:D10"/>
    <mergeCell ref="E10:J10"/>
    <mergeCell ref="B11:J11"/>
    <mergeCell ref="I17:J17"/>
    <mergeCell ref="B20:D20"/>
    <mergeCell ref="E20:J20"/>
    <mergeCell ref="B14:D14"/>
    <mergeCell ref="E14:J14"/>
    <mergeCell ref="B15:D16"/>
    <mergeCell ref="E15:G15"/>
    <mergeCell ref="H15:J15"/>
    <mergeCell ref="E16:G16"/>
    <mergeCell ref="H16:J16"/>
    <mergeCell ref="B22:C22"/>
    <mergeCell ref="B26:C26"/>
    <mergeCell ref="B17:D19"/>
    <mergeCell ref="E17:F17"/>
    <mergeCell ref="G17:H17"/>
  </mergeCells>
  <hyperlinks>
    <hyperlink ref="E9" r:id="rId1" display="info@biokimyo.uz,"/>
  </hyperlinks>
  <pageMargins left="0.19685039370078741" right="0.19685039370078741" top="0.2" bottom="0.23622047244094491" header="0.16" footer="0.23622047244094491"/>
  <pageSetup paperSize="9" scale="74" orientation="portrait"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16</vt:i4>
      </vt:variant>
    </vt:vector>
  </HeadingPairs>
  <TitlesOfParts>
    <vt:vector size="28" baseType="lpstr">
      <vt:lpstr>06_узб</vt:lpstr>
      <vt:lpstr>06_рус</vt:lpstr>
      <vt:lpstr>06_анг</vt:lpstr>
      <vt:lpstr>32_рус</vt:lpstr>
      <vt:lpstr>32</vt:lpstr>
      <vt:lpstr>32_анг</vt:lpstr>
      <vt:lpstr>2_узб</vt:lpstr>
      <vt:lpstr>2_рус</vt:lpstr>
      <vt:lpstr>2_анг</vt:lpstr>
      <vt:lpstr>Афф.шахслар руйхати</vt:lpstr>
      <vt:lpstr>Список аффил.лиц</vt:lpstr>
      <vt:lpstr>Список аффил.лиц _анг</vt:lpstr>
      <vt:lpstr>'06_анг'!Print_Area</vt:lpstr>
      <vt:lpstr>'06_рус'!Print_Area</vt:lpstr>
      <vt:lpstr>'06_узб'!Print_Area</vt:lpstr>
      <vt:lpstr>'2_анг'!Print_Area</vt:lpstr>
      <vt:lpstr>'2_рус'!Print_Area</vt:lpstr>
      <vt:lpstr>'2_узб'!Print_Area</vt:lpstr>
      <vt:lpstr>'32'!Print_Area</vt:lpstr>
      <vt:lpstr>'32_анг'!Print_Area</vt:lpstr>
      <vt:lpstr>'32_рус'!Print_Area</vt:lpstr>
      <vt:lpstr>'Афф.шахслар руйхати'!Print_Area</vt:lpstr>
      <vt:lpstr>'Список аффил.лиц'!Print_Area</vt:lpstr>
      <vt:lpstr>'Список аффил.лиц _анг'!Print_Area</vt:lpstr>
      <vt:lpstr>'Список аффил.лиц'!Print_Titles</vt:lpstr>
      <vt:lpstr>'Список аффил.лиц _анг'!Print_Titles</vt:lpstr>
      <vt:lpstr>'06_узб'!Область_печати</vt:lpstr>
      <vt:lpstr>'2_узб'!Область_печати</vt:lpstr>
    </vt:vector>
  </TitlesOfParts>
  <Company>Reanimator Extreme Edition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2021-06-26T12:38:57Z</cp:lastPrinted>
  <dcterms:created xsi:type="dcterms:W3CDTF">2018-05-20T02:41:15Z</dcterms:created>
  <dcterms:modified xsi:type="dcterms:W3CDTF">2023-07-11T11:52:45Z</dcterms:modified>
</cp:coreProperties>
</file>