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00" windowWidth="19695" windowHeight="7875" activeTab="1"/>
  </bookViews>
  <sheets>
    <sheet name="06_узб" sheetId="3" r:id="rId1"/>
    <sheet name="06_рус" sheetId="2" r:id="rId2"/>
    <sheet name="06_анг" sheetId="23" r:id="rId3"/>
    <sheet name="32" sheetId="34" r:id="rId4"/>
    <sheet name="32_рус" sheetId="33" r:id="rId5"/>
    <sheet name="32_анг" sheetId="35" r:id="rId6"/>
    <sheet name="2_узб" sheetId="36" r:id="rId7"/>
    <sheet name="2_рус" sheetId="37" r:id="rId8"/>
    <sheet name="2_анг" sheetId="38" r:id="rId9"/>
  </sheets>
  <definedNames>
    <definedName name="Print_Area" localSheetId="2">'06_анг'!$A$1:$J$80</definedName>
    <definedName name="Print_Area" localSheetId="1">'06_рус'!$A$1:$J$81</definedName>
    <definedName name="Print_Area" localSheetId="0">'06_узб'!$A$1:$J$81</definedName>
    <definedName name="Print_Area" localSheetId="8">'2_анг'!$A$1:$J$27</definedName>
    <definedName name="Print_Area" localSheetId="7">'2_рус'!$A$1:$J$28</definedName>
    <definedName name="Print_Area" localSheetId="6">'2_узб'!$A$1:$J$28</definedName>
    <definedName name="Print_Area" localSheetId="3">'32'!$A$1:$I$41</definedName>
    <definedName name="Print_Area" localSheetId="5">'32_анг'!$A$1:$I$39</definedName>
    <definedName name="Print_Area" localSheetId="4">'32_рус'!$A$1:$I$39</definedName>
    <definedName name="_xlnm.Print_Area" localSheetId="0">'06_узб'!$A$1:$J$80</definedName>
    <definedName name="_xlnm.Print_Area" localSheetId="6">'2_узб'!$A$1:$J$27</definedName>
  </definedNames>
  <calcPr calcId="144525"/>
</workbook>
</file>

<file path=xl/calcChain.xml><?xml version="1.0" encoding="utf-8"?>
<calcChain xmlns="http://schemas.openxmlformats.org/spreadsheetml/2006/main">
  <c r="D30" i="34" l="1"/>
  <c r="G28" i="35" l="1"/>
  <c r="D28" i="35"/>
  <c r="G30" i="34"/>
  <c r="F60" i="2" l="1"/>
  <c r="F60" i="23" s="1"/>
  <c r="F61" i="2"/>
  <c r="F61" i="23" s="1"/>
  <c r="F62" i="2"/>
  <c r="F62" i="23" s="1"/>
  <c r="F63" i="2"/>
  <c r="F63" i="23" s="1"/>
  <c r="F64" i="2"/>
  <c r="F64" i="23" s="1"/>
  <c r="F65" i="2"/>
  <c r="F65" i="23" s="1"/>
  <c r="F66" i="2"/>
  <c r="F66" i="23" s="1"/>
  <c r="F67" i="2"/>
  <c r="F67" i="23" s="1"/>
  <c r="F68" i="2"/>
  <c r="F68" i="23" s="1"/>
  <c r="F69" i="2"/>
  <c r="F69" i="23" s="1"/>
  <c r="F70" i="2"/>
  <c r="F70" i="23" s="1"/>
  <c r="F71" i="2"/>
  <c r="F71" i="23" s="1"/>
  <c r="F72" i="2"/>
  <c r="F72" i="23" s="1"/>
  <c r="C60" i="2"/>
  <c r="C61" i="2"/>
  <c r="C62" i="2"/>
  <c r="C63" i="2"/>
  <c r="C64" i="2"/>
  <c r="C65" i="2"/>
  <c r="C66" i="2"/>
  <c r="C67" i="2"/>
  <c r="C68" i="2"/>
  <c r="C69" i="2"/>
  <c r="C70" i="2"/>
  <c r="C71" i="2"/>
  <c r="C72" i="2"/>
  <c r="F59" i="2" l="1"/>
  <c r="F59" i="23" s="1"/>
  <c r="C59" i="2"/>
  <c r="K22" i="3"/>
  <c r="K23" i="3"/>
  <c r="K24" i="3"/>
  <c r="K25" i="3"/>
  <c r="K26" i="3"/>
  <c r="K27" i="3"/>
  <c r="K28" i="3"/>
  <c r="K29" i="3"/>
  <c r="K30" i="3"/>
  <c r="K31" i="3"/>
  <c r="K32" i="3"/>
  <c r="K33" i="3"/>
  <c r="K34" i="3"/>
  <c r="J34" i="2" l="1"/>
  <c r="J34" i="23" s="1"/>
  <c r="I34" i="2"/>
  <c r="I34" i="23" s="1"/>
  <c r="H34" i="2"/>
  <c r="H34" i="23" s="1"/>
  <c r="G34" i="2"/>
  <c r="G34" i="23" s="1"/>
  <c r="F34" i="2"/>
  <c r="F34" i="23" s="1"/>
  <c r="E34" i="2"/>
  <c r="E34" i="23" s="1"/>
  <c r="J33" i="2"/>
  <c r="J33" i="23" s="1"/>
  <c r="I33" i="2"/>
  <c r="I33" i="23" s="1"/>
  <c r="H33" i="2"/>
  <c r="H33" i="23" s="1"/>
  <c r="G33" i="2"/>
  <c r="G33" i="23" s="1"/>
  <c r="F33" i="2"/>
  <c r="F33" i="23" s="1"/>
  <c r="E33" i="2"/>
  <c r="E33" i="23" s="1"/>
  <c r="J32" i="2"/>
  <c r="J32" i="23" s="1"/>
  <c r="I32" i="2"/>
  <c r="I32" i="23" s="1"/>
  <c r="H32" i="2"/>
  <c r="H32" i="23" s="1"/>
  <c r="G32" i="2"/>
  <c r="G32" i="23" s="1"/>
  <c r="F32" i="2"/>
  <c r="F32" i="23" s="1"/>
  <c r="E32" i="2"/>
  <c r="E32" i="23" s="1"/>
  <c r="J31" i="2"/>
  <c r="J31" i="23" s="1"/>
  <c r="I31" i="2"/>
  <c r="I31" i="23" s="1"/>
  <c r="H31" i="2"/>
  <c r="H31" i="23" s="1"/>
  <c r="G31" i="2"/>
  <c r="G31" i="23" s="1"/>
  <c r="F31" i="2"/>
  <c r="F31" i="23" s="1"/>
  <c r="E31" i="2"/>
  <c r="E31" i="23" s="1"/>
  <c r="J30" i="2"/>
  <c r="J30" i="23" s="1"/>
  <c r="I30" i="2"/>
  <c r="I30" i="23" s="1"/>
  <c r="H30" i="2"/>
  <c r="H30" i="23" s="1"/>
  <c r="G30" i="2"/>
  <c r="G30" i="23" s="1"/>
  <c r="F30" i="2"/>
  <c r="F30" i="23" s="1"/>
  <c r="E30" i="2"/>
  <c r="E30" i="23" s="1"/>
  <c r="J29" i="2"/>
  <c r="J29" i="23" s="1"/>
  <c r="I29" i="2"/>
  <c r="I29" i="23" s="1"/>
  <c r="H29" i="2"/>
  <c r="H29" i="23" s="1"/>
  <c r="G29" i="2"/>
  <c r="G29" i="23" s="1"/>
  <c r="F29" i="2"/>
  <c r="F29" i="23" s="1"/>
  <c r="E29" i="2"/>
  <c r="E29" i="23" s="1"/>
  <c r="J28" i="2"/>
  <c r="J28" i="23" s="1"/>
  <c r="I28" i="2"/>
  <c r="I28" i="23" s="1"/>
  <c r="H28" i="2"/>
  <c r="H28" i="23" s="1"/>
  <c r="G28" i="2"/>
  <c r="G28" i="23" s="1"/>
  <c r="F28" i="2"/>
  <c r="F28" i="23" s="1"/>
  <c r="E28" i="2"/>
  <c r="E28" i="23" s="1"/>
  <c r="J27" i="2"/>
  <c r="J27" i="23" s="1"/>
  <c r="I27" i="2"/>
  <c r="I27" i="23" s="1"/>
  <c r="H27" i="2"/>
  <c r="H27" i="23" s="1"/>
  <c r="G27" i="2"/>
  <c r="G27" i="23" s="1"/>
  <c r="F27" i="2"/>
  <c r="F27" i="23" s="1"/>
  <c r="E27" i="2"/>
  <c r="E27" i="23" s="1"/>
  <c r="J26" i="2"/>
  <c r="J26" i="23" s="1"/>
  <c r="I26" i="2"/>
  <c r="I26" i="23" s="1"/>
  <c r="H26" i="2"/>
  <c r="H26" i="23" s="1"/>
  <c r="G26" i="2"/>
  <c r="G26" i="23" s="1"/>
  <c r="F26" i="2"/>
  <c r="F26" i="23" s="1"/>
  <c r="E26" i="2"/>
  <c r="E26" i="23" s="1"/>
  <c r="J25" i="2"/>
  <c r="J25" i="23" s="1"/>
  <c r="I25" i="2"/>
  <c r="I25" i="23" s="1"/>
  <c r="H25" i="2"/>
  <c r="H25" i="23" s="1"/>
  <c r="G25" i="2"/>
  <c r="G25" i="23" s="1"/>
  <c r="F25" i="2"/>
  <c r="F25" i="23" s="1"/>
  <c r="E25" i="2"/>
  <c r="E25" i="23" s="1"/>
  <c r="J24" i="2"/>
  <c r="J24" i="23" s="1"/>
  <c r="I24" i="2"/>
  <c r="I24" i="23" s="1"/>
  <c r="H24" i="2"/>
  <c r="H24" i="23" s="1"/>
  <c r="G24" i="2"/>
  <c r="G24" i="23" s="1"/>
  <c r="F24" i="2"/>
  <c r="F24" i="23" s="1"/>
  <c r="E24" i="2"/>
  <c r="E24" i="23" s="1"/>
  <c r="J23" i="2"/>
  <c r="J23" i="23" s="1"/>
  <c r="I23" i="2"/>
  <c r="I23" i="23" s="1"/>
  <c r="H23" i="2"/>
  <c r="H23" i="23" s="1"/>
  <c r="G23" i="2"/>
  <c r="G23" i="23" s="1"/>
  <c r="F23" i="2"/>
  <c r="F23" i="23" s="1"/>
  <c r="E23" i="2"/>
  <c r="E23" i="23" s="1"/>
  <c r="J22" i="2"/>
  <c r="J22" i="23" s="1"/>
  <c r="F22" i="2"/>
  <c r="F22" i="23" s="1"/>
  <c r="G22" i="2"/>
  <c r="G22" i="23" s="1"/>
  <c r="H22" i="2"/>
  <c r="H22" i="23" s="1"/>
  <c r="I22" i="2"/>
  <c r="I22" i="23" s="1"/>
  <c r="E22" i="2"/>
  <c r="E22" i="23" s="1"/>
  <c r="E18" i="2"/>
  <c r="E18" i="23" s="1"/>
</calcChain>
</file>

<file path=xl/sharedStrings.xml><?xml version="1.0" encoding="utf-8"?>
<sst xmlns="http://schemas.openxmlformats.org/spreadsheetml/2006/main" count="997" uniqueCount="441">
  <si>
    <t xml:space="preserve">ПРИЛОЖЕНИЕ № 3-6
к Правилам предоставления и публикации информации на рынке ценных бумаг 
</t>
  </si>
  <si>
    <t>1.</t>
  </si>
  <si>
    <t>НАИМЕНОВАНИЕ ЭМИТЕНТА</t>
  </si>
  <si>
    <t>Полное:</t>
  </si>
  <si>
    <t xml:space="preserve">Акционерное общество «BIOKIMYO» </t>
  </si>
  <si>
    <t>Сокращенное:</t>
  </si>
  <si>
    <t>АО «BIOKIMYO» АЖ</t>
  </si>
  <si>
    <t>Наименование биржевого тикера:</t>
  </si>
  <si>
    <t>BIOK</t>
  </si>
  <si>
    <t>КОНТАКТНЫЕ ДАННЫЕ</t>
  </si>
  <si>
    <t>2.</t>
  </si>
  <si>
    <t>Местонахождение:</t>
  </si>
  <si>
    <t>Почтовый адрес:</t>
  </si>
  <si>
    <t>Адрес электронной почты:</t>
  </si>
  <si>
    <t>Официальный веб-сайт:</t>
  </si>
  <si>
    <t>biokimyo.uz</t>
  </si>
  <si>
    <t>ИНФОРМАЦИЯ О СУЩЕСТВЕННОМ ФАКТЕ</t>
  </si>
  <si>
    <t>3.</t>
  </si>
  <si>
    <t>Номер существенного факта:</t>
  </si>
  <si>
    <t>06</t>
  </si>
  <si>
    <t>Наименование существенного факта:</t>
  </si>
  <si>
    <t>Решения, принятые высшим органом управления эмитента</t>
  </si>
  <si>
    <t>Вид общего собрания:</t>
  </si>
  <si>
    <t>годовое</t>
  </si>
  <si>
    <t>Дата проведения общего собрания:</t>
  </si>
  <si>
    <t>Дата составления протокола общего собрания:</t>
  </si>
  <si>
    <t>Место проведения общего собрания:</t>
  </si>
  <si>
    <t>Тошкентская область, Янгиюльский район, улица Кимёгар, дом 1 АО «BIOKIMYO» админситративное здание</t>
  </si>
  <si>
    <t>Кворум общего собрания:</t>
  </si>
  <si>
    <t>№</t>
  </si>
  <si>
    <t>Вопросы, поставленные на голосование</t>
  </si>
  <si>
    <t>Итоги голосования</t>
  </si>
  <si>
    <t>за</t>
  </si>
  <si>
    <t>против</t>
  </si>
  <si>
    <t>воздержались</t>
  </si>
  <si>
    <t>%</t>
  </si>
  <si>
    <t>количество</t>
  </si>
  <si>
    <t>4.</t>
  </si>
  <si>
    <t>5.</t>
  </si>
  <si>
    <t>6.</t>
  </si>
  <si>
    <t>7.</t>
  </si>
  <si>
    <t>8.</t>
  </si>
  <si>
    <t>9.</t>
  </si>
  <si>
    <t>10.</t>
  </si>
  <si>
    <t>11.</t>
  </si>
  <si>
    <t>12.</t>
  </si>
  <si>
    <t>13.</t>
  </si>
  <si>
    <t>14.</t>
  </si>
  <si>
    <t>Полные формулировки решений, принятых общим собранием:</t>
  </si>
  <si>
    <t>8.1.</t>
  </si>
  <si>
    <t>8.2.</t>
  </si>
  <si>
    <t>Начисленные и выплаченные вознаграждения и (или) компенсации в пользу членов исполнительного органа, наблюдательного совета и ревизионной комиссии эмитента:</t>
  </si>
  <si>
    <t>Ф.И.О.</t>
  </si>
  <si>
    <t>Наименование органа эмитента, членом которого является лицо</t>
  </si>
  <si>
    <t>Вид выплаты (вознаграждения и (или) компенсация)</t>
  </si>
  <si>
    <t>Начисленная сумма (сум)</t>
  </si>
  <si>
    <t>Период, за который начислены средства</t>
  </si>
  <si>
    <t>Документ, в котором предусмотрена выплата</t>
  </si>
  <si>
    <t>Наблюдательный совет</t>
  </si>
  <si>
    <t>"Положение о премировании членов наблюдательного совета, ревизионной комиссии и правления АО "BIOKIMYO".</t>
  </si>
  <si>
    <t>Текст вносимых изменений и (или) дополнений в устав.</t>
  </si>
  <si>
    <t>Руководитель исполнительного органа</t>
  </si>
  <si>
    <t>Уполномоченное лицо, разместившое информацию на веб-сайте</t>
  </si>
  <si>
    <t>Каратаева М.Ю.</t>
  </si>
  <si>
    <t>ЭМИТЕНТНИНГ НОМИ</t>
  </si>
  <si>
    <t>Тўлиқ</t>
  </si>
  <si>
    <t>«BIOKIMYO» акциядорлик жамияти</t>
  </si>
  <si>
    <t>Кисқартирилган</t>
  </si>
  <si>
    <t>«BIOKIMYO» АЖ</t>
  </si>
  <si>
    <t>Биржа тикерининг номи</t>
  </si>
  <si>
    <t>АЛОКА МАЪЛУМОТЛАРИ</t>
  </si>
  <si>
    <t>Жойлашган ери:</t>
  </si>
  <si>
    <t>Почта манзили:</t>
  </si>
  <si>
    <t>Электрон почта манзили:</t>
  </si>
  <si>
    <t>Расмий веб-сайти</t>
  </si>
  <si>
    <t>МУХИМ ФАКТ ТУГРИСИДА АХБОРОТ</t>
  </si>
  <si>
    <t>Мухим фактнинг раками</t>
  </si>
  <si>
    <t>Мухим фактнинг номи</t>
  </si>
  <si>
    <t>Эмитентнинг юқори бошқарув органи томонидан қабул қилинган қарорлар</t>
  </si>
  <si>
    <t>Умумий йиғилиш тури:</t>
  </si>
  <si>
    <t>йиллик</t>
  </si>
  <si>
    <t>Умумий йиғилиш ўтказиш санаси:</t>
  </si>
  <si>
    <t>Умумий йиғилиш баённомаси тузилган сана:</t>
  </si>
  <si>
    <t>Умумий йиғилиш ўтказилган жой</t>
  </si>
  <si>
    <t>Тошкент вилояти, Янгийул тумани, Кимёгар кучаси, 1-уй манзилидаги «BIOKIMYO» АЖ маъмурий биноси</t>
  </si>
  <si>
    <t>Умумий йиғилиш кворуми</t>
  </si>
  <si>
    <t>Овоз беришга қўйилган масалалар</t>
  </si>
  <si>
    <t>Овоз бериш якунлари</t>
  </si>
  <si>
    <t>ёқлаш</t>
  </si>
  <si>
    <t>қарши</t>
  </si>
  <si>
    <t>бетарафлар</t>
  </si>
  <si>
    <t>сони</t>
  </si>
  <si>
    <t>Умумий йиғилиш томонидан қабул қилинган қарорларнинг тўлиқ баёни:</t>
  </si>
  <si>
    <t>Эмитентнинг ижроия органи, кузатув кенгаши ва тафтиш комиссияси аъзолари фойдасига хисобланган ва тўланган хақ ва (ёки) компенсациялар:</t>
  </si>
  <si>
    <t>Шахс аъзоси хисобланган эмитент органининг номи</t>
  </si>
  <si>
    <t>Тўлов тури (хақ ва (ёки) компенсациялар)</t>
  </si>
  <si>
    <t>Хисобланган сумма (сўм)</t>
  </si>
  <si>
    <t>Маблағлар хисобланган давр</t>
  </si>
  <si>
    <t>Тўлов назарда тутилган эмитент хужжати</t>
  </si>
  <si>
    <t>Кузатув кенгаши</t>
  </si>
  <si>
    <t>рағбатлантириш</t>
  </si>
  <si>
    <t>Уставга киритилаётган ўзгартиришлар ва (ёки) қўшимчаларнинг матни**</t>
  </si>
  <si>
    <t>Ижроия органи рахбари</t>
  </si>
  <si>
    <t>Бош бухгалтер ўринбосари</t>
  </si>
  <si>
    <t xml:space="preserve">Веб-сайтда ахборот жойлаштирган ваколатли шахснинг </t>
  </si>
  <si>
    <t>7.1.</t>
  </si>
  <si>
    <t>7.2.</t>
  </si>
  <si>
    <t>"Қимматли қоғозлар бозорида ахборотларни тақдим этиш ва эълон қилиш қоидаларига                                                   3-6-ИЛОВА</t>
  </si>
  <si>
    <t>Зам.главного бухгалтера</t>
  </si>
  <si>
    <t>112004, Тошкентская область, город Янгиюль, улица Кимёгар, дом 1</t>
  </si>
  <si>
    <t>Тошкент вилояти, Янгийул шахар, Кимёгар кучаси, 1</t>
  </si>
  <si>
    <t>112004, Тошкент вилояти, Янгийул шахар, Кимёгар кучаси,1</t>
  </si>
  <si>
    <t>Тошкентская область, город Янгиюль, улица Кимёгар, дом 1</t>
  </si>
  <si>
    <t>“BIOKIMYO” АЖ акциядорларининг умумий йиғилиши регламентини тасдиқлаш.</t>
  </si>
  <si>
    <t>info@biokimyo.uz</t>
  </si>
  <si>
    <t xml:space="preserve"> info@biokimyo.uz</t>
  </si>
  <si>
    <t>вознаграждения</t>
  </si>
  <si>
    <t xml:space="preserve">APPENDIX № 3-6
to the Rules for the provision and publication of information on the securities market
</t>
  </si>
  <si>
    <t>NAME OF THE ISSUER</t>
  </si>
  <si>
    <t>Full:</t>
  </si>
  <si>
    <t>«BIOKIMYO» Joint-Stock Company</t>
  </si>
  <si>
    <t>Short:</t>
  </si>
  <si>
    <t>JSC «BIOKIMYO»</t>
  </si>
  <si>
    <t>Name of exchange ticker:*</t>
  </si>
  <si>
    <t>Contact information</t>
  </si>
  <si>
    <t>Location:</t>
  </si>
  <si>
    <t>Toshkentskaya area,YAngiyul city, street Kimyogar, 1</t>
  </si>
  <si>
    <t>Mail address:</t>
  </si>
  <si>
    <t>112004, Toshkentskaya area,YAngiyul city, street Kimyogar, 1</t>
  </si>
  <si>
    <t>E-mail address:*</t>
  </si>
  <si>
    <t>Official web site:*</t>
  </si>
  <si>
    <t xml:space="preserve"> INFORMATION ABOUT ESSENTIAL FACT</t>
  </si>
  <si>
    <t>Essential fact number:</t>
  </si>
  <si>
    <t xml:space="preserve">Name of material fact: </t>
  </si>
  <si>
    <t>Decisions taken by the highest management body of the issuer</t>
  </si>
  <si>
    <t xml:space="preserve">Type of general meeting: </t>
  </si>
  <si>
    <t>extraordinary</t>
  </si>
  <si>
    <t>Date of the general meeting:</t>
  </si>
  <si>
    <t>Date of the minutes of the general meeting:</t>
  </si>
  <si>
    <t>Venue of the general meeting:</t>
  </si>
  <si>
    <t>Toshkent region, Yangiyul district, Kimyogar street, 1 BIOKIMYO JSC administrative building</t>
  </si>
  <si>
    <t>Quorum of the general meeting:</t>
  </si>
  <si>
    <t>Issues put to vote</t>
  </si>
  <si>
    <t xml:space="preserve">Voting results
</t>
  </si>
  <si>
    <t>behind</t>
  </si>
  <si>
    <t>against</t>
  </si>
  <si>
    <t>abstained</t>
  </si>
  <si>
    <t>quantity</t>
  </si>
  <si>
    <t>Approval of the regulations of the extraordinary general meeting of shareholders of JSC “BIOKIMYO”.</t>
  </si>
  <si>
    <t>The complete wording of decisions taken by the general meeting:</t>
  </si>
  <si>
    <t>FULL NAME</t>
  </si>
  <si>
    <t>Name of the issuer body of which the person is a member</t>
  </si>
  <si>
    <t xml:space="preserve">Type of payment (remuneration and (or) compensation)
</t>
  </si>
  <si>
    <t>Accrued Amount (UZS)</t>
  </si>
  <si>
    <t>The period for which accrued funds</t>
  </si>
  <si>
    <t>The document, which provides for payment</t>
  </si>
  <si>
    <t>Supervisory Board</t>
  </si>
  <si>
    <t>rewards</t>
  </si>
  <si>
    <t xml:space="preserve">"Regulations on the bonuses of members of the Supervisory Board, the Audit Commission and the Board of JSC" BIOKIMYO ".
</t>
  </si>
  <si>
    <t xml:space="preserve">Head of the executive body
</t>
  </si>
  <si>
    <t>Acting Chief Accountant</t>
  </si>
  <si>
    <t xml:space="preserve">Authorized person posting information on the website
</t>
  </si>
  <si>
    <t xml:space="preserve"> info@biokimyo.uz,</t>
  </si>
  <si>
    <t>(signature)</t>
  </si>
  <si>
    <t>(подпись)</t>
  </si>
  <si>
    <t>(печать)</t>
  </si>
  <si>
    <t>4.1.</t>
  </si>
  <si>
    <t>4.2.</t>
  </si>
  <si>
    <t xml:space="preserve"> 7.1.</t>
  </si>
  <si>
    <t>9.1.</t>
  </si>
  <si>
    <t xml:space="preserve">Accrued and paid remuneration and (or) compensation in favor of members of the executive body, the supervisory board and the audit commission of the issuer:
</t>
  </si>
  <si>
    <t>The text of the amendments and (or) amendments to the charter.</t>
  </si>
  <si>
    <t>(имзо)</t>
  </si>
  <si>
    <t xml:space="preserve">Approved the new version of the Charter </t>
  </si>
  <si>
    <t>Аликулов Р.А</t>
  </si>
  <si>
    <t>Hearing of the report of the supervisory board on matters within their competence, including compliance with the requirements established by the legislation for the management of JSC BIOKIMYO in 2022,</t>
  </si>
  <si>
    <t>9.2.</t>
  </si>
  <si>
    <t>9.3.</t>
  </si>
  <si>
    <t xml:space="preserve">ПРИЛОЖЕНИЕ № 3-32
к Правилам предоставления и публикации информации на рынке ценных бумаг 
</t>
  </si>
  <si>
    <t>АО «BIOKIMYO»</t>
  </si>
  <si>
    <t>32</t>
  </si>
  <si>
    <t>Начисление доходов по ценным бумагам</t>
  </si>
  <si>
    <t>Орган эмитента, принявший решение:</t>
  </si>
  <si>
    <t>Дата принятия решения:</t>
  </si>
  <si>
    <t>Дата составления протокола заседания (собрания) органа эмитента:</t>
  </si>
  <si>
    <t>Начисление дивидендов по простым акциям*</t>
  </si>
  <si>
    <t>в сумах на одну акцию:</t>
  </si>
  <si>
    <t>в процентах к номинальной стоимости одной акции:</t>
  </si>
  <si>
    <t>Начисление дивидендов по привилегированным акциям*</t>
  </si>
  <si>
    <t xml:space="preserve"> -</t>
  </si>
  <si>
    <t>Начисление доходов по иным ценным бумагам*</t>
  </si>
  <si>
    <t>Дата начала и окончания выплат доходов по ценным бумагам</t>
  </si>
  <si>
    <t>Дата начала</t>
  </si>
  <si>
    <t>Дата окончания</t>
  </si>
  <si>
    <t>по простым акциям:</t>
  </si>
  <si>
    <t>по привилегированным акциям:</t>
  </si>
  <si>
    <t>по иным ценным бумагам:</t>
  </si>
  <si>
    <t>Форма выплаты начисленных доходов по ценным бумагам (денежные средства, иное имущество):</t>
  </si>
  <si>
    <t>на пластиковую карточку или перечислением</t>
  </si>
  <si>
    <t>Аликулов Р.А.</t>
  </si>
  <si>
    <t>"Қимматли когозлар бозорида ахборотларни такдим этиш ва эълон килиш коидаларига</t>
  </si>
  <si>
    <t>3-32-ИЛОВА</t>
  </si>
  <si>
    <t>Тошкент вилояти, Янгийул шахри, Кимёгар кучаси, 1</t>
  </si>
  <si>
    <t>112004, Тошкент вилояти, Янгийул шахри, Кимёгар кучаси,1</t>
  </si>
  <si>
    <t xml:space="preserve">Қимматли қоғозлар бўйича даромадларни хисоблаш </t>
  </si>
  <si>
    <t>Эмитентнинг қарор қабул қилган органи:</t>
  </si>
  <si>
    <t>Қарор қабул қилинган сана</t>
  </si>
  <si>
    <t>Эмитент органи мажлиси (йиғилиши) баённомаси тузилган сана:</t>
  </si>
  <si>
    <t>Оддий акциялар бўйича дивидендларни ҳисоблаш</t>
  </si>
  <si>
    <t>бир дона акцияга сўмда:</t>
  </si>
  <si>
    <t>бир дона акциянинг номинал қийматига (%да)</t>
  </si>
  <si>
    <t>Имтиёзли акциялар бўйича дивидендларни ҳисоблаш</t>
  </si>
  <si>
    <t>Бошқа акциялар бўйича дивидендларни ҳисоблаш</t>
  </si>
  <si>
    <t>Қимматли қоғозлар бўйича даромадларни тўлашни бошлаш ва тугатиш санаси</t>
  </si>
  <si>
    <t>Бошлаш санаси</t>
  </si>
  <si>
    <t>Тугаш санаси</t>
  </si>
  <si>
    <t>оддий акциялар бўйича дивидендларни ҳисоблаш:</t>
  </si>
  <si>
    <t>имтиёзли акциялар бўйича дивидендларни ҳисоблаш:</t>
  </si>
  <si>
    <t>бошқа қимматли қоғозлар бўйича:</t>
  </si>
  <si>
    <t>Қимматли қоғозлар бўйича ҳисобланган даромадни тўлаш шакли (пул маблағлари ва бошқа молғмулк):</t>
  </si>
  <si>
    <t>пластик карточкаларга пул ўтказиш ёки  пул кўчириш йўли билан</t>
  </si>
  <si>
    <t>имзо</t>
  </si>
  <si>
    <t xml:space="preserve">APPENDIX № 3-32
to the Rules for the provision and publication of information on the securities market
</t>
  </si>
  <si>
    <t>Accrual of income on securities</t>
  </si>
  <si>
    <t xml:space="preserve">General Meeting of Shareholders
</t>
  </si>
  <si>
    <t xml:space="preserve">Issuer's body that made the decisions on these changes:
</t>
  </si>
  <si>
    <t>in sums per share:</t>
  </si>
  <si>
    <t>as a percentage of the nominal value of one share:</t>
  </si>
  <si>
    <t>Accrual of dividends on preferred shares *</t>
  </si>
  <si>
    <t>Accrual of income on other securities *</t>
  </si>
  <si>
    <t>Date of commencement and completion of the payment of income on securities</t>
  </si>
  <si>
    <t>Start date</t>
  </si>
  <si>
    <t>End date</t>
  </si>
  <si>
    <t>for common shares:</t>
  </si>
  <si>
    <t xml:space="preserve">for preferred stock:
</t>
  </si>
  <si>
    <t>on other securities:</t>
  </si>
  <si>
    <t xml:space="preserve">The form of payment of accrued income on securities (cash, other property):
</t>
  </si>
  <si>
    <t>on a plastic card or by transfer</t>
  </si>
  <si>
    <t>R.Alikulov</t>
  </si>
  <si>
    <t>M.Yu.Karataeyva</t>
  </si>
  <si>
    <t>(print)</t>
  </si>
  <si>
    <r>
      <t>"Қимматли қоғозлар бозорида ахборотларни тақдим этиш ва эълон қилиш қоидаларига                                                   2</t>
    </r>
    <r>
      <rPr>
        <b/>
        <sz val="11"/>
        <color theme="1"/>
        <rFont val="Calibri"/>
        <family val="2"/>
        <charset val="204"/>
      </rPr>
      <t>⁵</t>
    </r>
    <r>
      <rPr>
        <b/>
        <i/>
        <sz val="11"/>
        <color theme="1"/>
        <rFont val="Times New Roman"/>
        <family val="1"/>
        <charset val="204"/>
      </rPr>
      <t>-ИЛОВА</t>
    </r>
  </si>
  <si>
    <t>АХБОРОТ</t>
  </si>
  <si>
    <t>Ахборот номи</t>
  </si>
  <si>
    <t>Эмитент томонидан акциядорларга тўлаб берилган дивидендлар</t>
  </si>
  <si>
    <t>умумий йиғилиш</t>
  </si>
  <si>
    <t>Қарор қабул қилинган сана:</t>
  </si>
  <si>
    <t>Қимматли қоғозлар бўйича даромадларни тўлашни бошлаш ва тугаш санаси:</t>
  </si>
  <si>
    <t>Қимматли қоғозлар бўйича ҳисобланган ва тўланган дивиденд миқдори минг сўмда:</t>
  </si>
  <si>
    <t>хисобланган</t>
  </si>
  <si>
    <t>тўланган</t>
  </si>
  <si>
    <t>қарздорлик</t>
  </si>
  <si>
    <t>минг сўм</t>
  </si>
  <si>
    <t>фоиз</t>
  </si>
  <si>
    <t>-</t>
  </si>
  <si>
    <t>Дивидендни тўлиқ тўламаганлик бўйича тушунтириш (изоҳ):</t>
  </si>
  <si>
    <t>ИНФОРМАЦИЯ</t>
  </si>
  <si>
    <t>Название информации:</t>
  </si>
  <si>
    <t>Дивиденды, выплаченные акционерам эмитентом</t>
  </si>
  <si>
    <t>Орган, принимающий решения эмитента:</t>
  </si>
  <si>
    <t>Общее собрание</t>
  </si>
  <si>
    <t>Дата решения:</t>
  </si>
  <si>
    <t>Дата начала и окончания выплаты доходов по ценным бумагам:</t>
  </si>
  <si>
    <t>Сумма начисленных и выплаченных дивидендов по ценным бумагам (в тысячах сум):</t>
  </si>
  <si>
    <t>Рассчитано</t>
  </si>
  <si>
    <t>оплаченный</t>
  </si>
  <si>
    <t>задолженность</t>
  </si>
  <si>
    <t>тыс сўм</t>
  </si>
  <si>
    <t>Объяснение невыплаты дивидендов в полном объеме (примечание):</t>
  </si>
  <si>
    <t>Аликулов Р.</t>
  </si>
  <si>
    <t>Меметова К.А.</t>
  </si>
  <si>
    <t xml:space="preserve"> INFORMATION </t>
  </si>
  <si>
    <t>General meeting</t>
  </si>
  <si>
    <t>the date of the beginning</t>
  </si>
  <si>
    <t>expiration date</t>
  </si>
  <si>
    <t>Calculated</t>
  </si>
  <si>
    <t>paid</t>
  </si>
  <si>
    <t>indebtedness</t>
  </si>
  <si>
    <t>thousands of UZS</t>
  </si>
  <si>
    <t>Explanation of non -payment of dividends in full (note):</t>
  </si>
  <si>
    <t>Общее собрание акционеров</t>
  </si>
  <si>
    <t>Акциядорларнинг  умумий йиғилиши</t>
  </si>
  <si>
    <t>General Meeting of Shareholders</t>
  </si>
  <si>
    <t>18 июнь  2024 йил</t>
  </si>
  <si>
    <t>28 июнь 2024 йил</t>
  </si>
  <si>
    <t>“BIOKIMYO” АЖ саноқ комиссияси таркибини тасдиқлаш.</t>
  </si>
  <si>
    <t>“BIOKIMYO” АЖ кузатув кенгаши ваколатига кирадиган масалалар юзасидан, шу жумладан, жамиятни бошқаришга доир қонун хужжатларида белгиланган талабларга риоя этилиши юзасидан жамият кузатув кенгашининг 2023 йил якуни бўйича ҳисоботларини эшитиш.</t>
  </si>
  <si>
    <t xml:space="preserve"> “BIOKIMYO” АЖнинг 2023 йил якуни бўйича молиявий-хўжалик фаолияти якунлари ва бизнес-режа бажарилиши юзасидан Бошқарув раисининг ҳисоботини тасдиқлаш.</t>
  </si>
  <si>
    <t>“BIOKIMYO” АЖнинг 2023 йил якуни бўйича йиллик ҳисоботини, шу жумладан баланс, молиявий натижалар, фойда ва зарарлар тўғрисидаги ҳисоботларини тасдиқлаш.</t>
  </si>
  <si>
    <t>“BIOKIMYO” АЖнинг 2023 йил молиявий фаолияти якуни бўйича ташқи аудиторлик ташкилотининг хулосасини эшитиш.</t>
  </si>
  <si>
    <t>“BIOKIMYO” АЖнинг ички аудит қўмитасининг ваколатига кирадиган масалалар юзасидан, шу жумладан, жамиятни бошқаришга доир қонунчилик ҳужжатларида белгиланган талабларга риоя этилиши юзасидан 2023 йил якуни бўйича хулосасини эшитиш.</t>
  </si>
  <si>
    <t>“BIOKIMYO” АЖнинг 2024 йил бўйича бизнес-режасини тасдиқлаш.</t>
  </si>
  <si>
    <t>“BIOKIMYO” АЖнинг 2023 йил якунлари бўйича ўтказилган корпоратив бошқарув тизимини мустақил баҳолаш натижаларини кўриб чиқиш.</t>
  </si>
  <si>
    <t>“BIOKIMYO” АЖнинг 2023 йил якуни бўйича олинган соф фойдасини тақсимлаш, жойлаштирилган акцияларнинг ҳар бир тури бўйича дивиденд миқдори, уни тўлаш шакли ва тартибини тасдиқлаш.</t>
  </si>
  <si>
    <t>“BIOKIMYO” АЖнинг янги ташкилий тузилмасини тасдиқлаш.</t>
  </si>
  <si>
    <t xml:space="preserve">“BIOKIMYO” АЖнинг 2024 йил аудиторлик текширувини ўтказиш учун аудиторлик ташкилотини белгилаш, унинг хизматларига тўланадиган энг кўп ҳақ миқдори ва у билан шартнома тузиш тўғрисида. </t>
  </si>
  <si>
    <t>Жамият инвестиция лойиҳаларини амалга ошириш мақсадида тузилган импорт ва кредит шартномалари тўғрисида.</t>
  </si>
  <si>
    <t>3 918 897</t>
  </si>
  <si>
    <t xml:space="preserve">3 926 097 </t>
  </si>
  <si>
    <t xml:space="preserve">2 722 905 </t>
  </si>
  <si>
    <t xml:space="preserve">1 195 192 </t>
  </si>
  <si>
    <t xml:space="preserve">3 914 097 </t>
  </si>
  <si>
    <t xml:space="preserve">3 910 897 </t>
  </si>
  <si>
    <t>“BIOKIMYO” АЖ саноқ комиссиясининг аъзолари уч кишидан иборат таркибда Г. Сафиуллина, Ф. Мирахмедова ва Б. Исраиловалар аъзолигида тасдиқлансин.</t>
  </si>
  <si>
    <t xml:space="preserve">“BIOKIMYO” АЖ кузатув кенгашининг ўз ваколати доирасига кирадиган масалалар юзасидан, шу жумладан, жамиятни бошқаришга доир қонун ҳужжатларида белгиланган талабларга риоя этилиши юзасидан жамият кузатув кенгашининг 
2023 йил якуни бўйича ҳисоботлари тасдиқлансин.
</t>
  </si>
  <si>
    <t>“BIOKIMYO” АЖнинг 2023 йил якуни бўйича молиявий-хўжалик фаолияти якунлари ва бизнес-режа бажарилиши юзасидан Бошқарув раисининг ҳисоботи тасдиқлансин.</t>
  </si>
  <si>
    <t xml:space="preserve">“BIOKIMYO” АЖнинг 2023 йил давомида амалга оширилган ҳомийлик маблағлари тўғрисидаги маълумотлар, маблағларнинг амалдаги қонунчиликда белгиланган тартиб ва миқдорда амалга оширилганлиги маълумот учун қабул қилинсин. </t>
  </si>
  <si>
    <t>“BIOKIMYO” АЖнинг 2023 йил якуни бўйича йиллик ҳисоботи, шу жумладан баланси, молиявий натижалари, фойда ва зарарлар тўғрисидаги ҳисоботлари тасдиқлансин.</t>
  </si>
  <si>
    <t>“BIOKIMYO” АЖнинг 2023 йил молиявий фаолияти якунлари бўйича ташқи аудиторининг хулосаси тасдиқлансин.</t>
  </si>
  <si>
    <t xml:space="preserve">“BIOKIMYO” АЖ нинг ички аудит қўмитасининг ваколатига кирадиган масалалар юзасидан, шу жумладан, жамиятни бошқаришга доир қонун хужжатларида белгиланган талабларга риоя этилиши юзасидан 2023 йил якуни бўйича хулосаси тасдиқлансин. </t>
  </si>
  <si>
    <t xml:space="preserve">“BIOKIMYO” АЖ кузатув кенгаши, ва ижроия органи аъзоларининг 
2023 йил якуни бўйича мукофот ва рағбатлантириш миқдорлари маълумот учун қабул қилинсин”.
</t>
  </si>
  <si>
    <t xml:space="preserve">“BIOKIMYO” АЖда 2023 йил якуни бўйича ўтказилган корпоратив бошқарув тизимини мустақил баҳолаш натижалари маъқуллансин ва корпоратив бошқарув тизими самарадорлигини ошириш бўйича тавсиялари маълумот учун қабул қилинсин. </t>
  </si>
  <si>
    <t>Корпоратив бошқарув кодексининг тавсияларига риоя этиш имкони бўлмаган муайян тавсиялар бўйича “comply or explain” (риоя қил ёки тушунтир) халқаро тамойилига риоя қилган ҳолда “BIOKIMYO” АЖнинг ошкор этилган сабаблари маълумот учун қабул қилинсин.</t>
  </si>
  <si>
    <t xml:space="preserve">. “BIOKIMYO” АЖнинг 2023 йил якуни бўйича олинган 45 035 199 928,36 сўм соф фойдасининг: 
- 13 711 872 000 сўм ёки 30,45 фоизини дивиденд тўлашга;
- 30 556 441 731,23 сўм ёки 67,85 фоизи жамиятнинг Устав фондини кўпайтириш (капитализация қилиш) мақсадида жамият ишлаб чиқаришини ривожлантиришга; 
- 766 886 197,13 сўм ёки 1,7 фоиз жамият ижро органи аъзоларини бонус тўловларига йўналтирилсин.
</t>
  </si>
  <si>
    <t>Бир дона акцияга хисобланган ва тўланадиган дивиденд 2 400 сўм микдорда белгилансин ва уни тўлаш шакли пластик карточкаларга пул ўтказиш ёки пул кўчириш йўли билан амалга оширилсин</t>
  </si>
  <si>
    <t xml:space="preserve">Дивидендлар тўлаш муддати 2024 йилнинг 19 июндан 18 августга қадар белгилансин.
Давлат улуши бўйича ҳисобланган дивиденднинг миқдори 2 860 780 800 сўмни ташкил этганлиги маълумот учун қабул қилинсин. 
</t>
  </si>
  <si>
    <t>“BIOKIMYO” АЖнинг янги ташкилий тузилмаси 1-иловага мувофиқ тасдиқласин.</t>
  </si>
  <si>
    <t>Жамиятнинг 2023 ва 2024 йил давомида инвестиция лойихаларини амалга ошириш ва хом-ашё сотиб олиш мақсадида тузилган импорт шартномалари 2-иловага мувофиқ қабул қилинсин;</t>
  </si>
  <si>
    <t>13.1.</t>
  </si>
  <si>
    <t>Жамият кузатув кенгашининг 2024 йил 24 майдаги 8-сонли йиғилишида импорт шартномаларни тузиш бўйича қабул қилинган қарорлари тасдиқлансин;</t>
  </si>
  <si>
    <t xml:space="preserve">Жамият ишлаб чикаришини модернизация килиш максадида “Суткасига 60 000 литр спирт ишлаб чикарадиган янги брагоректификацион курилмасини сотиб олиш ва ўрнатиш” учун  Италиянинг “Omnia Della Toffola S.p.A.” компанияси 
ва “Sayxun oyna” MChJ билан 2024 йил 1 мартда №OFF-00000247_R0_FC_EN_RU сонли умумий суммаси 3 989 000 € (Евро) тузилган контрактга ўзаро уч томонлама қўшимча келишув тузиш йўли билан мажбуриятдаги шахсларнинг ўзгариши асосида, “BIOKIMYO” АЖ “Сотиб олувчи”нинг хуқуқ ва мажбуриятларини олиши, унинг ҳуқуқий вориси сифатида қиймати 2 070 000 € (Евро)лик Қўшимча келишув тузилганлиги маълумот учун қабул қилинсин.
</t>
  </si>
  <si>
    <t>13.2.</t>
  </si>
  <si>
    <t>13.3.</t>
  </si>
  <si>
    <t>“BIOKIMYO” АЖнинг 2024 йил учун тузилган бизнес-режаси тасдиқлансин.</t>
  </si>
  <si>
    <t>“BIOKIMYO” АЖ акциядорларининг 2024 йил 18 июндаги умумий йиғилиши регламенти тасдиқлансин.</t>
  </si>
  <si>
    <t>Ахмедов Ботир Илхомович</t>
  </si>
  <si>
    <t xml:space="preserve">2023 йил </t>
  </si>
  <si>
    <t>“BIOKIMYO” акциядорлик жамиятининг кузатув кенгаши ва ижроия органи аъзоларига хақ тўлаш ва рағбатлантириш тўғрисида”ги низом</t>
  </si>
  <si>
    <t>Ахунов Рашид Равилович</t>
  </si>
  <si>
    <t>Набиев Тўлқин Набиевич</t>
  </si>
  <si>
    <t>Тошпулатов Фарходжон Мухамаджонович</t>
  </si>
  <si>
    <t>Тугизбаев Аъзам Азаматович</t>
  </si>
  <si>
    <t>Хуррамов Одил Азаматович</t>
  </si>
  <si>
    <t>Шахобиддинов Жавлонбек Аслиддин ўғли</t>
  </si>
  <si>
    <t>Аликулов Рустамбек Абдукодирович</t>
  </si>
  <si>
    <t>Шамшиев Собир Сайфутдинович</t>
  </si>
  <si>
    <t>Хусанов Қахрамон Адихамович</t>
  </si>
  <si>
    <t>Касимов Джамшид Рустамович</t>
  </si>
  <si>
    <t>Турбаев Баходир Дониёрович</t>
  </si>
  <si>
    <t>Каратаева Мукаддас Юлдашевна</t>
  </si>
  <si>
    <t>Унгарбаева Зулфия Вахобовна</t>
  </si>
  <si>
    <t>Жамият Уставига ўзгартиришлар киритилмади</t>
  </si>
  <si>
    <t>Бошқарув аъзоси</t>
  </si>
  <si>
    <t>18 июня 2024 год</t>
  </si>
  <si>
    <t>28 июня 2024 год</t>
  </si>
  <si>
    <t xml:space="preserve">2023 год </t>
  </si>
  <si>
    <t>Исполнительный орган</t>
  </si>
  <si>
    <t xml:space="preserve"> Новая редакция Устава неутверждена</t>
  </si>
  <si>
    <t>Заслушивание заключения АО “BIOKIMYO" по итогам 2023 года по вопросам, входящим в компетенцию комитета внутреннего аудита, в том числе по соблюдению требований, установленных законодательными актами по управлению обществом.</t>
  </si>
  <si>
    <t>Утверждение новой организационной структуры АО “BIOKIMYO”.</t>
  </si>
  <si>
    <t>Об импортных и кредитных договорах, заключенных обществом в целях реализации инвестиционных проектов.</t>
  </si>
  <si>
    <t>Об определении аудиторской организации для проведения аудиторской проверки АО “BIOKIMYO” в 2024 году, максимальном размере оплаты ее услуг и заключении с ней договора</t>
  </si>
  <si>
    <t>Утверждение бизнес-плана АО “BIOKIMYO” на 2024 год.</t>
  </si>
  <si>
    <t>Рассмотрение результатов независимой оценки системы корпоративного управления АО “BIOKIMYO” по итогам 2023 года.</t>
  </si>
  <si>
    <t>Распределение чистой прибыли АО “BIOKIMYO”  по итогам 2023 года и  утверждение размера дивиденда на каждую акцию, формы и порядок его выплаты.</t>
  </si>
  <si>
    <t>Заслушивание заключения внешнего аудитора о финансовой деятельности АО “BIOKIMYO” по итогам 2023 года.</t>
  </si>
  <si>
    <t>Утверждение годового отчета, в том числе баланса, отчета о финансовых результатах, прибыли и убытки АО “BIOKIMYO” по итогам 2023 года.</t>
  </si>
  <si>
    <t>Утверждение отчета председателя правления по финансово-хозяйственной деятельности АО “BIOKIMYO”  по итогам 2023 года.</t>
  </si>
  <si>
    <t>Заслушивание отчетов наблюдательного совета общества по итогам 2023 года по вопросам, входящим в компетенцию наблюдательного совета АО “BIOKIMYO” , в том числе по соблюдению требований, установленных законодательными актами по управлению обществом.</t>
  </si>
  <si>
    <t>Утверждение состава счетной комиссии АО “BIOKIMYO”</t>
  </si>
  <si>
    <t>Утверждение регламента общего собрания акционеров АО “BIOKIMYO”</t>
  </si>
  <si>
    <t>Принять к сведению информацию об оказании благотворительной помощи АО “BIOKIMYO” в  2023 году, об осуществлении благотворительной помощи в  установленном законодательством порядке и в размерах.</t>
  </si>
  <si>
    <t>Принять к сведению размеры начисленных вознагрождений и премии членам наблюдательного совета, ревизионной комиссии и членам исполнительного органа за 2023 год.</t>
  </si>
  <si>
    <r>
      <t xml:space="preserve">“BIOKIMYO” АЖнинг 2024 йил аудиторлик текширувини ўтказиш учун “FTF-LEA-audit” аудиторлик ташкилоти тасдиқлансин, ушбу ташкилотнинг хизматларига тўланадиган ҳақ миқдори </t>
    </r>
    <r>
      <rPr>
        <b/>
        <sz val="11"/>
        <color theme="1"/>
        <rFont val="Times New Roman"/>
        <family val="1"/>
        <charset val="204"/>
      </rPr>
      <t xml:space="preserve">39 200 000 (ўттиз тўққиз миллион икки юз минг) </t>
    </r>
    <r>
      <rPr>
        <sz val="11"/>
        <color theme="1"/>
        <rFont val="Times New Roman"/>
        <family val="1"/>
        <charset val="204"/>
      </rPr>
      <t>сўм белгилансин ва у билан шартнома тузилсин.</t>
    </r>
  </si>
  <si>
    <t>Импортные контракты компании в целях реализации инвестиционных проектов и закупки сырья в течение 2023 и 2024 годов принимаются согласно приложению 2;</t>
  </si>
  <si>
    <t>Утвердить решения, принятые о заключении импортных контрактов на 8-м заседании Наблюдательного совета Общества 24 мая 2024 года;</t>
  </si>
  <si>
    <t>«Omnia Della Toffola S.p.A.» (Италия) на «Приобретение и монтаж новой установки брачуректификации производительностью 60 000 литров спирта в сутки» с целью модернизации производства компании. компания 
и 1 марта 2024 года с ООО «Сайхун Ойна» на общую сумму 3 989 000 € (Евро) заключен договор № OFF-00000247_R0_FC_EN_RU, на основании изменения лиц, обязанных путем трехстороннего дополнительного соглашения, Права и обязанности ООО «БИОКИМЬО» «Покупатель», как его правопреемника, принимается к сведению, что заключено Дополнительное соглашение на сумму 2 070 000 € (Евро).</t>
  </si>
  <si>
    <t xml:space="preserve">Утвердить регламент общего собрания акционеров АО “BIOKIMYO” от 18 июня 2024 года. </t>
  </si>
  <si>
    <t>Утвердить отчет председателя правления по результатам финансово-хозяйственной деятельности и по выполнению бизнес-плана АО “BIOKIMYO”  по итогам 2023 года.</t>
  </si>
  <si>
    <t>Утвердить годовой отчет АО “BIOKIMYO”по итогам 2023 года, в том числе баланс, отчет о финансовых результатах, прибыли и убытки.</t>
  </si>
  <si>
    <t>Утвердить заключение внешнего аудитора об итогах финансовой деятельности АО “BIOKIMYO” по итогам 2023 года</t>
  </si>
  <si>
    <t>Утвердить отчет и заключение комитета по внутреннему аудиту общества по вопросам, входящим в их компетенцию, в том числе по соблюдению установленных законодательством требований по управлению АО “BIOKIMYO” по итогам 2023 года.</t>
  </si>
  <si>
    <t>Утвердить результаты независимой оценки системы корпоративного управления, проведенной в конце 2023 года в АО “BIOKIMYO”, и принять к сведению рекомендации по повышению эффективности системы корпоративного управления.</t>
  </si>
  <si>
    <t>В соответствии с международным принципом «соблюдай или объясни» в отношении конкретных рекомендаций, которым не могут следовать рекомендации Кодекса корпоративного управления, раскрытые причины АО “BIOKIMYO” следует принимать для информации.</t>
  </si>
  <si>
    <t>Утвердить новую организационную структуру АО“BIOKIMYO” согласно приложению 1.</t>
  </si>
  <si>
    <t>Утвердить бизнес-план АО “BIOKIMYO” на 2024 год.</t>
  </si>
  <si>
    <r>
      <t>Утвердить аудиторскую организацию “FTF-LEA-audit” для проведения проверки АО “BIOKIMYO” в 2024 году, определить размер вознаграждения, подлежащего уплате за услуги данной организации, в размере</t>
    </r>
    <r>
      <rPr>
        <b/>
        <sz val="11"/>
        <color theme="1"/>
        <rFont val="Times New Roman"/>
        <family val="1"/>
        <charset val="204"/>
      </rPr>
      <t xml:space="preserve"> </t>
    </r>
    <r>
      <rPr>
        <sz val="11"/>
        <color theme="1"/>
        <rFont val="Times New Roman"/>
        <family val="1"/>
        <charset val="204"/>
      </rPr>
      <t>3</t>
    </r>
    <r>
      <rPr>
        <b/>
        <sz val="11"/>
        <color theme="1"/>
        <rFont val="Times New Roman"/>
        <family val="1"/>
        <charset val="204"/>
      </rPr>
      <t xml:space="preserve">9 200 000 (тридцать девять миллионов двести тысяч) </t>
    </r>
    <r>
      <rPr>
        <sz val="11"/>
        <color theme="1"/>
        <rFont val="Times New Roman"/>
        <family val="1"/>
        <charset val="204"/>
      </rPr>
      <t>сум и заключить с ним договор.</t>
    </r>
  </si>
  <si>
    <t>18 июнь 2024 йил</t>
  </si>
  <si>
    <t>2 400 сўм</t>
  </si>
  <si>
    <t xml:space="preserve"> 19.06.2024</t>
  </si>
  <si>
    <t xml:space="preserve"> 18.08.2024</t>
  </si>
  <si>
    <t>18 июня  2024 года</t>
  </si>
  <si>
    <t>28 июня 2024 года</t>
  </si>
  <si>
    <t xml:space="preserve">June 18, 2024 year
</t>
  </si>
  <si>
    <t xml:space="preserve">June 28, 2024 year
</t>
  </si>
  <si>
    <t>2 400 UZS</t>
  </si>
  <si>
    <t>2 400 сум</t>
  </si>
  <si>
    <r>
      <t xml:space="preserve">Распределить чистую прибыль АО “BIOKIMYO”по итогам 2023 года в размере </t>
    </r>
    <r>
      <rPr>
        <b/>
        <sz val="11"/>
        <color theme="1"/>
        <rFont val="Times New Roman"/>
        <family val="1"/>
        <charset val="204"/>
      </rPr>
      <t>45 035 199 928,36</t>
    </r>
    <r>
      <rPr>
        <sz val="11"/>
        <color theme="1"/>
        <rFont val="Times New Roman"/>
        <family val="1"/>
        <charset val="204"/>
      </rPr>
      <t xml:space="preserve"> сум: 
- выплатить дивиденды в размере </t>
    </r>
    <r>
      <rPr>
        <b/>
        <sz val="11"/>
        <color theme="1"/>
        <rFont val="Times New Roman"/>
        <family val="1"/>
        <charset val="204"/>
      </rPr>
      <t>13 711 872 000</t>
    </r>
    <r>
      <rPr>
        <sz val="11"/>
        <color theme="1"/>
        <rFont val="Times New Roman"/>
        <family val="1"/>
        <charset val="204"/>
      </rPr>
      <t xml:space="preserve"> сумов или </t>
    </r>
    <r>
      <rPr>
        <b/>
        <sz val="11"/>
        <color theme="1"/>
        <rFont val="Times New Roman"/>
        <family val="1"/>
        <charset val="204"/>
      </rPr>
      <t>30,45</t>
    </r>
    <r>
      <rPr>
        <sz val="11"/>
        <color theme="1"/>
        <rFont val="Times New Roman"/>
        <family val="1"/>
        <charset val="204"/>
      </rPr>
      <t xml:space="preserve"> процента;
- </t>
    </r>
    <r>
      <rPr>
        <b/>
        <sz val="11"/>
        <color theme="1"/>
        <rFont val="Times New Roman"/>
        <family val="1"/>
        <charset val="204"/>
      </rPr>
      <t>30 556 441 731,23</t>
    </r>
    <r>
      <rPr>
        <sz val="11"/>
        <color theme="1"/>
        <rFont val="Times New Roman"/>
        <family val="1"/>
        <charset val="204"/>
      </rPr>
      <t xml:space="preserve"> сума или</t>
    </r>
    <r>
      <rPr>
        <b/>
        <sz val="11"/>
        <color theme="1"/>
        <rFont val="Times New Roman"/>
        <family val="1"/>
        <charset val="204"/>
      </rPr>
      <t xml:space="preserve"> 67,85 </t>
    </r>
    <r>
      <rPr>
        <sz val="11"/>
        <color theme="1"/>
        <rFont val="Times New Roman"/>
        <family val="1"/>
        <charset val="204"/>
      </rPr>
      <t xml:space="preserve">процента на развитие производства общества в целях увеличения (капитализации) уставного фонда общества; 
- </t>
    </r>
    <r>
      <rPr>
        <b/>
        <sz val="11"/>
        <color theme="1"/>
        <rFont val="Times New Roman"/>
        <family val="1"/>
        <charset val="204"/>
      </rPr>
      <t>766 886 197,13</t>
    </r>
    <r>
      <rPr>
        <sz val="11"/>
        <color theme="1"/>
        <rFont val="Times New Roman"/>
        <family val="1"/>
        <charset val="204"/>
      </rPr>
      <t xml:space="preserve"> сума или </t>
    </r>
    <r>
      <rPr>
        <b/>
        <sz val="11"/>
        <color theme="1"/>
        <rFont val="Times New Roman"/>
        <family val="1"/>
        <charset val="204"/>
      </rPr>
      <t>1,7</t>
    </r>
    <r>
      <rPr>
        <sz val="11"/>
        <color theme="1"/>
        <rFont val="Times New Roman"/>
        <family val="1"/>
        <charset val="204"/>
      </rPr>
      <t xml:space="preserve"> процента должны быть направлены на премирование членов исполнительного органа общества.</t>
    </r>
  </si>
  <si>
    <t>2023 year</t>
  </si>
  <si>
    <t>June 18, 2024 year</t>
  </si>
  <si>
    <t>June 28, 2024 year</t>
  </si>
  <si>
    <t>Approval of the report of the Chairman of the Board on the financial and economic activities of BIOKIMYO JSC on the results of 2023</t>
  </si>
  <si>
    <t xml:space="preserve">Approval of the annual report, including the balance sheet, statement of financial performance, profits and losses of BIOKIMYO JSC in 2023.
</t>
  </si>
  <si>
    <t>Approval of the rules of the general meeting of shareholders of JSC “BIOKIMYO”</t>
  </si>
  <si>
    <t>Hearing the conclusion of the external auditor on the financial activities of JSC “BIOKIMYO” based on the results of 2023.</t>
  </si>
  <si>
    <t>Hearing the conclusion of JSC “BIOKIMYO” based on the results of 2023 on issues within the competence of the internal audit committee, including compliance with the requirements established by legislative acts for the management of the company.</t>
  </si>
  <si>
    <t>Consideration of the results of an independent assessment of the corporate governance system of BIOKIMYO JSC based on the results of 2023.</t>
  </si>
  <si>
    <t>Distribution of net profit of BIOKIMYO JSC based on the results of 2023 and approval of the amount of dividend per share, forms and procedure for its payment.</t>
  </si>
  <si>
    <t>Approval of the new organizational structure of JSC “BIOKIMYO”.</t>
  </si>
  <si>
    <t>Approval of the business plan of JSC “BIOKIMYO” for 2024.</t>
  </si>
  <si>
    <t>On the determination of an audit organization to conduct an audit of JSC “BIOKIMYO” in 2024, the maximum amount of payment for its services and the conclusion of an agreement with it</t>
  </si>
  <si>
    <t>On import and loan agreements concluded by the company for the purpose of implementing investment projects.</t>
  </si>
  <si>
    <t>Approve the rules of the general meeting of shareholders of JSC “BIOKIMYO” dated June 18, 2024.</t>
  </si>
  <si>
    <t>Approve the quantitative composition of the counting commission of three people and with the personal composition of G. Safiullina,                               F. Mirakhmedov and B. Isrаilovа.</t>
  </si>
  <si>
    <t>Утвердить отчет наблюдательного совета по  вопросам, входящим в их компетенцию, в том числе по соблюдению установленных законодательством требований по управлению АО “BIOKIMYO”  по итогам 2023 года.</t>
  </si>
  <si>
    <t>Approve the report of the supervisory board on issues within their competence, including compliance with the requirements established by law for the management of BIOKIMYO JSC based on the results of 2023.</t>
  </si>
  <si>
    <t>Approve the report of the Chairman of the Board on the results of financial and economic activities and on the implementation of the business plan of JSC “BIOKIMYO” based on the results of 2023.</t>
  </si>
  <si>
    <t>Take into account the information on the provision of charitable assistance to BIOKIMYO JSC in 2023, on the implementation of charitable assistance in the manner and in the amount established by law.</t>
  </si>
  <si>
    <t>Approve the annual report of JSC “BIOKIMYO” based on the results of 2023, including the balance sheet, income statement, profits and losses.</t>
  </si>
  <si>
    <t>Approve the conclusion of the external auditor on the results of the financial activities of JSC “BIOKIMYO” based on the results of 2023.</t>
  </si>
  <si>
    <t>Approve the report and conclusion of the internal audit committee of the company on issues within their competence, including compliance with the requirements established by law for the management of BIOKIMYO JSC based on the results of 2023.</t>
  </si>
  <si>
    <t>Take into account the amounts of accrued remuneration and bonuses to members of the supervisory board, audit commission and members of the executive body for 2023.</t>
  </si>
  <si>
    <t>Approve the results of an independent assessment of the corporate governance system conducted at the end of 2023 at BIOKIMYO JSC, and take into account recommendations for improving the efficiency of the corporate governance system.</t>
  </si>
  <si>
    <t>In accordance with the international principle of “comply or explain” regarding specific recommendations that cannot be followed by the recommendations of the Corporate Governance Code, the disclosed reasons of BIOKIMYO JSC should be accepted for information.</t>
  </si>
  <si>
    <t>Distribute the net profit of JSC “BIOKIMYO” based on the results of 2023 in the amount of 45,035,199,928.36 soums: 
- pay dividends in the amount of 13,711,872,000 soums or 30.45 percent;
- 30,556,441,731.23 soums or 67.85 percent for the development of the company’s production in order to increase (capitalize) the authorized capital of the company; 
- 766,886,197.13 soums or 1.7 percent should be used to pay bonuses to members of the executive body of the company.</t>
  </si>
  <si>
    <t>The dividend accrued and paid per share should be determined in the amount of 2,400 soums, and the form of payment should be by transferring money to plastic cards or transferring money.</t>
  </si>
  <si>
    <t>The dividend payment period must be set from June 19 to August 18, 2024.
Let us take into account that the size of the dividend calculated on the state share is 2,860,780,800 soums.</t>
  </si>
  <si>
    <t>Approve the new organizational structure of JSC “BIOKIMYO” in accordance with Appendix 1.</t>
  </si>
  <si>
    <t>Approve the business plan of JSC “BIOKIMYO” for 2024.</t>
  </si>
  <si>
    <t>Approve the audit organization “FTF-LEA-audit” to conduct an audit of JSC “BIOKIMYO” in 2024, determine the amount of remuneration payable for the services of this organization in the amount of 39,200,000 (thirty-nine million two hundred thousand) soums and conclude an agreement with it .</t>
  </si>
  <si>
    <t>The company's import contracts for the implementation of investment projects and the purchase of raw materials during 2023 and 2024 are accepted in accordance with Appendix 2;</t>
  </si>
  <si>
    <t>Approve the decisions made on the conclusion of import contracts at the 8th meeting of the Supervisory Board of the Company on May 24, 2024;</t>
  </si>
  <si>
    <t>Omnia Della Toffola S.p.A. (Italy) for the “Purchase and installation of a new distillation unit with a capacity of 60,000 liters of alcohol per day” in order to modernize the company’s production. company 
and on March 1, 2024, agreement No. OFF-00000247_R0_FC_EN_RU was concluded with Saihun Oina LLC for a total amount of 3,989,000 € (Euro), based on a change in the persons obligated by a tripartite additional agreement, Rights and obligations of BIOKIMIO LLC “Buyer”, as its legal successor, it is noted that an Additional Agreement has been concluded in the amount of €2,070,000 (Euro).</t>
  </si>
  <si>
    <t>Akhmedov Botir Ilkhomovich</t>
  </si>
  <si>
    <t>Akhunov Rashid Ravilovich</t>
  </si>
  <si>
    <t>Nabiev Tulkin Nabievich</t>
  </si>
  <si>
    <t>Toshpulatov Farkhodjon Mukhamadzhonovich</t>
  </si>
  <si>
    <t>Tugizbaev Azam Azamatovich</t>
  </si>
  <si>
    <t>Khurramov Odil Azamatovich</t>
  </si>
  <si>
    <t>Shakhobiddinov Zhavlonbek Asliddin ugli</t>
  </si>
  <si>
    <t>Alikulov Rustambek Abdukodirovich</t>
  </si>
  <si>
    <t>Shamshiev Sobir Sayfutdinovich</t>
  </si>
  <si>
    <t>Khusanov Kahramon Adihamovich</t>
  </si>
  <si>
    <t>Kasimov Jamshid Rustamovich</t>
  </si>
  <si>
    <t>Turbaev Bakhodir Doniyorovich</t>
  </si>
  <si>
    <t>Karataeva Muqaddas Yuldashevna</t>
  </si>
  <si>
    <t>Ungarbaeva Zulfiya Vakhobovna</t>
  </si>
  <si>
    <t>Executive agency</t>
  </si>
  <si>
    <t>Утвердить количественный состав счетной комиссии из трех человек и с персональным составом Г.Сафиуллина, Ф.Мирахмедова ва Б.Исраилова.</t>
  </si>
  <si>
    <t>Утвердить размер дивиденда на одну акцию 2 400 сумов, форму оплаты на пластиковую карточку или перечислением.</t>
  </si>
  <si>
    <t>Утвердить срок выплаты дивидендовс 19 июня по 18 августа 2024 года.
Примем к сведению, что размер дивиденда, рассчитанного по государственной доле, составляет 2 860 780 800 сумов.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</si>
</sst>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charset val="204"/>
      <scheme val="minor"/>
    </font>
    <font>
      <sz val="11"/>
      <color theme="1"/>
      <name val="Calibri"/>
      <family val="2"/>
      <charset val="204"/>
      <scheme val="minor"/>
    </font>
    <font>
      <b/>
      <sz val="11"/>
      <color theme="1"/>
      <name val="Times New Roman"/>
      <family val="1"/>
      <charset val="204"/>
    </font>
    <font>
      <b/>
      <i/>
      <sz val="11"/>
      <color theme="1"/>
      <name val="Times New Roman"/>
      <family val="1"/>
      <charset val="204"/>
    </font>
    <font>
      <sz val="11"/>
      <color theme="1"/>
      <name val="Times New Roman"/>
      <family val="1"/>
      <charset val="204"/>
    </font>
    <font>
      <sz val="11.5"/>
      <color theme="1"/>
      <name val="Times New Roman"/>
      <family val="1"/>
      <charset val="204"/>
    </font>
    <font>
      <sz val="12"/>
      <color theme="1"/>
      <name val="Times New Roman"/>
      <family val="1"/>
      <charset val="204"/>
    </font>
    <font>
      <sz val="10"/>
      <name val="Arial Cyr"/>
      <charset val="204"/>
    </font>
    <font>
      <sz val="9"/>
      <color theme="1"/>
      <name val="Times New Roman"/>
      <family val="1"/>
      <charset val="204"/>
    </font>
    <font>
      <sz val="8"/>
      <color theme="1"/>
      <name val="Times New Roman"/>
      <family val="1"/>
      <charset val="204"/>
    </font>
    <font>
      <sz val="11"/>
      <name val="Times New Roman"/>
      <family val="1"/>
      <charset val="204"/>
    </font>
    <font>
      <b/>
      <sz val="10"/>
      <color theme="1"/>
      <name val="Times New Roman"/>
      <family val="1"/>
      <charset val="204"/>
    </font>
    <font>
      <u/>
      <sz val="11"/>
      <color theme="10"/>
      <name val="Calibri"/>
      <family val="2"/>
      <charset val="204"/>
    </font>
    <font>
      <i/>
      <sz val="11"/>
      <color theme="1"/>
      <name val="Times New Roman"/>
      <family val="1"/>
      <charset val="204"/>
    </font>
    <font>
      <sz val="11"/>
      <color rgb="FF000000"/>
      <name val="Times New Roman"/>
      <family val="1"/>
      <charset val="204"/>
    </font>
    <font>
      <b/>
      <i/>
      <sz val="11"/>
      <color rgb="FF0000FF"/>
      <name val="Times New Roman"/>
      <family val="1"/>
      <charset val="204"/>
    </font>
    <font>
      <sz val="12"/>
      <color rgb="FF000000"/>
      <name val="Times New Roman"/>
      <family val="1"/>
      <charset val="204"/>
    </font>
    <font>
      <b/>
      <sz val="11"/>
      <color rgb="FF0000FF"/>
      <name val="Times New Roman"/>
      <family val="1"/>
      <charset val="204"/>
    </font>
    <font>
      <b/>
      <sz val="11"/>
      <color theme="1"/>
      <name val="Calibri"/>
      <family val="2"/>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4">
    <xf numFmtId="0" fontId="0" fillId="0" borderId="0"/>
    <xf numFmtId="0" fontId="7"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213">
    <xf numFmtId="0" fontId="0" fillId="0" borderId="0" xfId="0"/>
    <xf numFmtId="0" fontId="2" fillId="2" borderId="0" xfId="0" applyFont="1" applyFill="1" applyAlignment="1"/>
    <xf numFmtId="0" fontId="2" fillId="2" borderId="0" xfId="0" applyFont="1" applyFill="1" applyAlignment="1">
      <alignment horizontal="center" vertical="center"/>
    </xf>
    <xf numFmtId="0" fontId="4" fillId="0" borderId="0" xfId="0" applyFont="1"/>
    <xf numFmtId="0" fontId="4" fillId="0" borderId="0" xfId="0" applyFont="1" applyAlignment="1">
      <alignment vertical="top"/>
    </xf>
    <xf numFmtId="0" fontId="2" fillId="0" borderId="0" xfId="0" applyFont="1"/>
    <xf numFmtId="0" fontId="4"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indent="1"/>
    </xf>
    <xf numFmtId="9" fontId="4" fillId="2" borderId="0" xfId="0" applyNumberFormat="1" applyFont="1" applyFill="1" applyBorder="1" applyAlignment="1">
      <alignment horizontal="left" vertical="center" wrapText="1" indent="1"/>
    </xf>
    <xf numFmtId="9" fontId="4" fillId="2" borderId="0" xfId="0" applyNumberFormat="1" applyFont="1" applyFill="1" applyBorder="1" applyAlignment="1">
      <alignment horizontal="center" vertical="center" wrapText="1"/>
    </xf>
    <xf numFmtId="0" fontId="4" fillId="2" borderId="0" xfId="0" applyFont="1" applyFill="1" applyAlignment="1">
      <alignment horizontal="right"/>
    </xf>
    <xf numFmtId="0" fontId="2" fillId="2" borderId="0" xfId="0" applyFont="1" applyFill="1" applyAlignment="1">
      <alignment horizontal="left" vertical="center"/>
    </xf>
    <xf numFmtId="0" fontId="2" fillId="2" borderId="0" xfId="0" applyFont="1" applyFill="1"/>
    <xf numFmtId="0" fontId="4" fillId="2" borderId="0" xfId="0" applyFont="1" applyFill="1"/>
    <xf numFmtId="0" fontId="4" fillId="2" borderId="0" xfId="0" applyFont="1" applyFill="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4" fontId="2" fillId="2" borderId="1" xfId="0" applyNumberFormat="1" applyFont="1" applyFill="1" applyBorder="1" applyAlignment="1">
      <alignment horizontal="left" vertical="top" wrapText="1" indent="2"/>
    </xf>
    <xf numFmtId="10"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16" fontId="4" fillId="2" borderId="1" xfId="0" applyNumberFormat="1" applyFont="1" applyFill="1" applyBorder="1" applyAlignment="1">
      <alignment horizontal="center" vertical="top" wrapText="1"/>
    </xf>
    <xf numFmtId="0" fontId="8" fillId="2" borderId="1" xfId="0" applyFont="1" applyFill="1" applyBorder="1" applyAlignment="1">
      <alignment vertical="center" wrapText="1"/>
    </xf>
    <xf numFmtId="164"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top" wrapText="1"/>
    </xf>
    <xf numFmtId="4" fontId="4" fillId="2" borderId="0" xfId="0" applyNumberFormat="1" applyFont="1" applyFill="1" applyBorder="1" applyAlignment="1">
      <alignment horizontal="center" vertical="center" wrapText="1"/>
    </xf>
    <xf numFmtId="4" fontId="4" fillId="2" borderId="0" xfId="0" applyNumberFormat="1" applyFont="1" applyFill="1"/>
    <xf numFmtId="10" fontId="2" fillId="2" borderId="1" xfId="0" applyNumberFormat="1" applyFont="1" applyFill="1" applyBorder="1" applyAlignment="1">
      <alignment horizontal="left" vertical="top" wrapText="1" indent="2"/>
    </xf>
    <xf numFmtId="10" fontId="4" fillId="2" borderId="0" xfId="0" applyNumberFormat="1" applyFont="1" applyFill="1" applyBorder="1" applyAlignment="1">
      <alignment horizontal="center" vertical="center" wrapText="1"/>
    </xf>
    <xf numFmtId="10" fontId="2" fillId="2" borderId="0" xfId="0" applyNumberFormat="1" applyFont="1" applyFill="1"/>
    <xf numFmtId="10" fontId="4" fillId="2" borderId="0" xfId="0" applyNumberFormat="1" applyFont="1" applyFill="1"/>
    <xf numFmtId="3" fontId="2" fillId="2" borderId="1" xfId="0" applyNumberFormat="1" applyFont="1" applyFill="1" applyBorder="1" applyAlignment="1">
      <alignment horizontal="center" vertical="top" wrapText="1"/>
    </xf>
    <xf numFmtId="3" fontId="4" fillId="2" borderId="0" xfId="0" applyNumberFormat="1" applyFont="1" applyFill="1" applyBorder="1" applyAlignment="1">
      <alignment horizontal="center" vertical="center" wrapText="1"/>
    </xf>
    <xf numFmtId="3" fontId="4" fillId="2" borderId="0" xfId="0" applyNumberFormat="1" applyFont="1" applyFill="1"/>
    <xf numFmtId="3" fontId="2" fillId="2" borderId="0" xfId="0" applyNumberFormat="1" applyFont="1" applyFill="1"/>
    <xf numFmtId="10" fontId="2" fillId="2" borderId="0" xfId="0" applyNumberFormat="1" applyFont="1" applyFill="1" applyAlignment="1"/>
    <xf numFmtId="10" fontId="4" fillId="2" borderId="0" xfId="0" applyNumberFormat="1" applyFont="1" applyFill="1" applyBorder="1" applyAlignment="1">
      <alignment horizontal="left" vertical="center" wrapText="1" indent="1"/>
    </xf>
    <xf numFmtId="0" fontId="4" fillId="2" borderId="1" xfId="0" applyFont="1" applyFill="1" applyBorder="1"/>
    <xf numFmtId="10" fontId="4" fillId="0" borderId="0" xfId="0" applyNumberFormat="1" applyFont="1"/>
    <xf numFmtId="9" fontId="4" fillId="2" borderId="1" xfId="0" applyNumberFormat="1" applyFont="1" applyFill="1" applyBorder="1" applyAlignment="1">
      <alignment horizontal="center" vertical="center"/>
    </xf>
    <xf numFmtId="1" fontId="10" fillId="3" borderId="1" xfId="1"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3" fillId="2" borderId="0" xfId="0" applyFont="1" applyFill="1" applyAlignment="1">
      <alignment horizontal="center" vertical="center"/>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4" fontId="14" fillId="4" borderId="1" xfId="0" applyNumberFormat="1" applyFont="1" applyFill="1" applyBorder="1" applyAlignment="1">
      <alignment horizontal="center" vertical="center" wrapText="1"/>
    </xf>
    <xf numFmtId="0" fontId="15" fillId="2" borderId="0" xfId="0" applyFont="1" applyFill="1"/>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3" fontId="14" fillId="4"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center" vertical="top" wrapText="1"/>
    </xf>
    <xf numFmtId="0" fontId="17" fillId="2" borderId="0" xfId="0" applyFont="1" applyFill="1"/>
    <xf numFmtId="0" fontId="4" fillId="2" borderId="13" xfId="0" applyFont="1" applyFill="1" applyBorder="1" applyAlignment="1">
      <alignment horizontal="center" vertical="top" wrapTex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4" fontId="4" fillId="2" borderId="1" xfId="0" applyNumberFormat="1" applyFont="1" applyFill="1" applyBorder="1" applyAlignment="1">
      <alignment horizontal="center" vertical="center"/>
    </xf>
    <xf numFmtId="9" fontId="4" fillId="2" borderId="1" xfId="3" applyFont="1" applyFill="1" applyBorder="1" applyAlignment="1">
      <alignment horizontal="center" vertical="center"/>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4" fillId="2" borderId="5" xfId="0"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2" borderId="1" xfId="0" applyFont="1" applyFill="1" applyBorder="1" applyAlignment="1">
      <alignment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left" vertical="top" wrapText="1" indent="4"/>
    </xf>
    <xf numFmtId="0" fontId="4" fillId="2" borderId="1" xfId="0" applyFont="1" applyFill="1" applyBorder="1" applyAlignment="1">
      <alignment horizontal="left" vertical="center" wrapText="1" indent="4"/>
    </xf>
    <xf numFmtId="10" fontId="4" fillId="0" borderId="1" xfId="0" applyNumberFormat="1" applyFont="1" applyFill="1" applyBorder="1" applyAlignment="1">
      <alignment horizontal="left" vertical="top" wrapText="1" indent="2"/>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top" wrapText="1" indent="2"/>
    </xf>
    <xf numFmtId="0" fontId="12" fillId="2" borderId="1" xfId="2" applyFill="1" applyBorder="1" applyAlignment="1" applyProtection="1">
      <alignment horizontal="left" vertical="top" wrapText="1" indent="4"/>
    </xf>
    <xf numFmtId="49" fontId="4" fillId="2" borderId="1" xfId="0" applyNumberFormat="1" applyFont="1" applyFill="1" applyBorder="1" applyAlignment="1">
      <alignment horizontal="left" vertical="top" wrapText="1" indent="2"/>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5" xfId="0" applyFont="1" applyFill="1" applyBorder="1" applyAlignment="1">
      <alignment vertical="top" wrapText="1"/>
    </xf>
    <xf numFmtId="0" fontId="4" fillId="2" borderId="7" xfId="0" applyFont="1" applyFill="1" applyBorder="1" applyAlignment="1">
      <alignment vertical="top" wrapText="1"/>
    </xf>
    <xf numFmtId="0" fontId="4" fillId="2" borderId="6"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6" xfId="0" applyFont="1" applyFill="1" applyBorder="1" applyAlignment="1">
      <alignment vertical="top" wrapText="1"/>
    </xf>
    <xf numFmtId="0" fontId="3" fillId="2" borderId="0" xfId="0" applyFont="1" applyFill="1" applyAlignment="1">
      <alignment horizontal="center" vertical="top" wrapText="1"/>
    </xf>
    <xf numFmtId="164" fontId="2"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0" xfId="0" applyFont="1" applyFill="1" applyAlignment="1">
      <alignment horizontal="left" vertical="center" wrapText="1"/>
    </xf>
    <xf numFmtId="0" fontId="4" fillId="2" borderId="4" xfId="0" applyFont="1" applyFill="1" applyBorder="1" applyAlignment="1">
      <alignment horizontal="center" vertical="top"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5" fillId="0" borderId="1" xfId="0" applyFont="1" applyBorder="1" applyAlignment="1">
      <alignment horizontal="left" vertical="top" wrapText="1" indent="1"/>
    </xf>
    <xf numFmtId="4" fontId="2" fillId="2" borderId="1" xfId="0" applyNumberFormat="1" applyFont="1" applyFill="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4" fontId="3" fillId="2" borderId="0" xfId="0" applyNumberFormat="1" applyFont="1" applyFill="1" applyAlignment="1">
      <alignment horizontal="center" vertical="top" wrapText="1"/>
    </xf>
    <xf numFmtId="0" fontId="6" fillId="0" borderId="1" xfId="0" applyFont="1" applyBorder="1" applyAlignment="1">
      <alignment horizontal="left" vertical="top" wrapText="1" indent="1"/>
    </xf>
    <xf numFmtId="0" fontId="6" fillId="0" borderId="1" xfId="0" applyFont="1" applyBorder="1" applyAlignment="1">
      <alignment horizontal="center" wrapText="1"/>
    </xf>
    <xf numFmtId="3" fontId="4" fillId="2" borderId="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0" xfId="0" applyFont="1" applyFill="1" applyAlignment="1">
      <alignment horizontal="left" vertical="top" wrapText="1"/>
    </xf>
    <xf numFmtId="0" fontId="4" fillId="2" borderId="5" xfId="0" applyFont="1" applyFill="1" applyBorder="1" applyAlignment="1">
      <alignment horizontal="left" vertical="top" wrapText="1" indent="1"/>
    </xf>
    <xf numFmtId="0" fontId="4" fillId="2" borderId="7" xfId="0" applyFont="1" applyFill="1" applyBorder="1" applyAlignment="1">
      <alignment horizontal="left" vertical="top" wrapText="1" indent="1"/>
    </xf>
    <xf numFmtId="0" fontId="4" fillId="2" borderId="6" xfId="0" applyFont="1" applyFill="1" applyBorder="1" applyAlignment="1">
      <alignment horizontal="left" vertical="top" wrapText="1" indent="1"/>
    </xf>
    <xf numFmtId="0" fontId="4" fillId="2" borderId="1" xfId="0" applyFont="1" applyFill="1" applyBorder="1" applyAlignment="1">
      <alignment horizontal="left" vertical="top" wrapText="1" inden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5" fillId="0" borderId="1" xfId="0" applyFont="1" applyFill="1" applyBorder="1" applyAlignment="1">
      <alignment horizontal="left" vertical="top" wrapText="1" indent="1"/>
    </xf>
    <xf numFmtId="0" fontId="4" fillId="2" borderId="13" xfId="0" applyFont="1" applyFill="1" applyBorder="1" applyAlignment="1">
      <alignment horizontal="left" vertical="top" wrapText="1" indent="5"/>
    </xf>
    <xf numFmtId="0" fontId="4" fillId="2" borderId="13" xfId="0" applyFont="1" applyFill="1" applyBorder="1" applyAlignment="1">
      <alignment horizontal="center" vertical="top" wrapText="1"/>
    </xf>
    <xf numFmtId="0" fontId="2" fillId="2" borderId="0" xfId="0" applyFont="1" applyFill="1" applyAlignment="1">
      <alignment horizontal="center"/>
    </xf>
    <xf numFmtId="0" fontId="2" fillId="2" borderId="13" xfId="0" applyFont="1" applyFill="1" applyBorder="1" applyAlignment="1">
      <alignment horizontal="center" vertical="top" wrapText="1"/>
    </xf>
    <xf numFmtId="0" fontId="4" fillId="2" borderId="13" xfId="0" applyFont="1" applyFill="1" applyBorder="1" applyAlignment="1">
      <alignment horizontal="left" vertical="top" wrapText="1" indent="4"/>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49" fontId="4" fillId="2" borderId="17" xfId="0" applyNumberFormat="1" applyFont="1" applyFill="1" applyBorder="1" applyAlignment="1">
      <alignment horizontal="left" vertical="top" wrapText="1" indent="2"/>
    </xf>
    <xf numFmtId="49" fontId="4" fillId="2" borderId="18" xfId="0" applyNumberFormat="1" applyFont="1" applyFill="1" applyBorder="1" applyAlignment="1">
      <alignment horizontal="left" vertical="top" wrapText="1" indent="2"/>
    </xf>
    <xf numFmtId="49" fontId="4" fillId="2" borderId="19" xfId="0" applyNumberFormat="1" applyFont="1" applyFill="1" applyBorder="1" applyAlignment="1">
      <alignment horizontal="left" vertical="top" wrapText="1" indent="2"/>
    </xf>
    <xf numFmtId="0" fontId="4" fillId="2" borderId="13" xfId="0" applyFont="1" applyFill="1" applyBorder="1" applyAlignment="1">
      <alignment horizontal="left" vertical="top" wrapText="1" indent="2"/>
    </xf>
    <xf numFmtId="0" fontId="4" fillId="2" borderId="13" xfId="0" applyFont="1" applyFill="1" applyBorder="1" applyAlignment="1">
      <alignment horizontal="left" vertical="center" wrapText="1" indent="5"/>
    </xf>
    <xf numFmtId="164" fontId="4" fillId="2" borderId="1" xfId="0" applyNumberFormat="1" applyFont="1" applyFill="1" applyBorder="1" applyAlignment="1">
      <alignment horizontal="left" vertical="top" wrapText="1" indent="2"/>
    </xf>
    <xf numFmtId="10" fontId="4" fillId="2" borderId="13" xfId="0" applyNumberFormat="1" applyFont="1" applyFill="1" applyBorder="1" applyAlignment="1">
      <alignment horizontal="left" vertical="top" wrapText="1" indent="2"/>
    </xf>
    <xf numFmtId="0" fontId="4" fillId="2" borderId="9" xfId="0" applyFont="1" applyFill="1" applyBorder="1" applyAlignment="1">
      <alignment horizontal="left" vertical="center" wrapText="1" indent="2"/>
    </xf>
    <xf numFmtId="0" fontId="4" fillId="2" borderId="10" xfId="0" applyFont="1" applyFill="1" applyBorder="1" applyAlignment="1">
      <alignment horizontal="left" vertical="center" wrapText="1" indent="2"/>
    </xf>
    <xf numFmtId="164" fontId="2" fillId="2" borderId="17"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9" xfId="0" applyNumberFormat="1" applyFont="1" applyFill="1" applyBorder="1" applyAlignment="1">
      <alignment horizontal="center" vertical="top" wrapText="1"/>
    </xf>
    <xf numFmtId="0" fontId="4" fillId="2" borderId="13" xfId="0" applyFont="1" applyFill="1" applyBorder="1" applyAlignment="1">
      <alignment horizontal="left" vertical="center" wrapText="1" indent="2"/>
    </xf>
    <xf numFmtId="9" fontId="4" fillId="2" borderId="17" xfId="0" applyNumberFormat="1" applyFont="1" applyFill="1" applyBorder="1" applyAlignment="1">
      <alignment horizontal="center" vertical="center" wrapText="1"/>
    </xf>
    <xf numFmtId="9" fontId="4" fillId="2" borderId="18" xfId="0" applyNumberFormat="1" applyFont="1" applyFill="1" applyBorder="1" applyAlignment="1">
      <alignment horizontal="center" vertical="center" wrapText="1"/>
    </xf>
    <xf numFmtId="9" fontId="4" fillId="2" borderId="19" xfId="0" applyNumberFormat="1" applyFont="1" applyFill="1" applyBorder="1" applyAlignment="1">
      <alignment horizontal="center" vertical="center" wrapText="1"/>
    </xf>
    <xf numFmtId="0" fontId="4" fillId="2" borderId="1" xfId="0" applyFont="1" applyFill="1" applyBorder="1" applyAlignment="1">
      <alignment horizontal="left" vertical="top" wrapText="1" indent="5"/>
    </xf>
    <xf numFmtId="49" fontId="4" fillId="2" borderId="5"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0" fontId="4" fillId="2" borderId="1" xfId="0" applyFont="1" applyFill="1" applyBorder="1" applyAlignment="1">
      <alignment horizontal="left" vertical="center" wrapText="1" indent="5"/>
    </xf>
    <xf numFmtId="10" fontId="4" fillId="2" borderId="1" xfId="0" applyNumberFormat="1" applyFont="1" applyFill="1" applyBorder="1" applyAlignment="1">
      <alignment horizontal="left" vertical="top" wrapText="1" indent="2"/>
    </xf>
    <xf numFmtId="0" fontId="4" fillId="2" borderId="1" xfId="0" applyFont="1" applyFill="1" applyBorder="1" applyAlignment="1">
      <alignment horizontal="left" vertical="center" wrapText="1" indent="2"/>
    </xf>
    <xf numFmtId="0" fontId="4" fillId="2" borderId="5"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7" xfId="0" applyBorder="1"/>
    <xf numFmtId="0" fontId="0" fillId="0" borderId="6" xfId="0" applyBorder="1"/>
    <xf numFmtId="14" fontId="2" fillId="2" borderId="5"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4" xfId="0" applyFont="1" applyFill="1" applyBorder="1" applyAlignment="1">
      <alignment horizontal="center" vertical="center" wrapText="1"/>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4" fontId="4" fillId="2" borderId="1" xfId="0" applyNumberFormat="1" applyFont="1" applyFill="1" applyBorder="1" applyAlignment="1">
      <alignment horizontal="left" vertical="top" wrapText="1" indent="2"/>
    </xf>
  </cellXfs>
  <cellStyles count="4">
    <cellStyle name="Гиперссылка" xfId="2" builtinId="8"/>
    <cellStyle name="Обычный" xfId="0" builtinId="0"/>
    <cellStyle name="Обычный 2" xfId="1"/>
    <cellStyle name="Процентный" xfId="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biokimy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biokimyo.u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iokimyo.uz/"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nfo@biokimyo.uz"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info@biokimyo.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0"/>
  <sheetViews>
    <sheetView topLeftCell="B55" zoomScaleNormal="100" zoomScaleSheetLayoutView="100" workbookViewId="0">
      <selection activeCell="C22" sqref="C22:D22"/>
    </sheetView>
  </sheetViews>
  <sheetFormatPr defaultRowHeight="15" x14ac:dyDescent="0.25"/>
  <cols>
    <col min="1" max="1" width="3.7109375" style="14" customWidth="1"/>
    <col min="2" max="2" width="7.42578125" style="15" customWidth="1"/>
    <col min="3" max="3" width="28" style="14" customWidth="1"/>
    <col min="4" max="4" width="21.5703125" style="14" customWidth="1"/>
    <col min="5" max="6" width="16.5703125" style="14" customWidth="1"/>
    <col min="7" max="7" width="8.7109375" style="14" customWidth="1"/>
    <col min="8" max="8" width="10.85546875" style="14" customWidth="1"/>
    <col min="9" max="9" width="14.28515625" style="14" customWidth="1"/>
    <col min="10" max="10" width="12.5703125" style="14" customWidth="1"/>
    <col min="11" max="16384" width="9.140625" style="3"/>
  </cols>
  <sheetData>
    <row r="1" spans="1:10" ht="63" customHeight="1" x14ac:dyDescent="0.25">
      <c r="A1" s="1"/>
      <c r="B1" s="2"/>
      <c r="C1" s="1"/>
      <c r="D1" s="1"/>
      <c r="E1" s="1"/>
      <c r="F1" s="114" t="s">
        <v>107</v>
      </c>
      <c r="G1" s="114"/>
      <c r="H1" s="114"/>
      <c r="I1" s="114"/>
      <c r="J1" s="114"/>
    </row>
    <row r="2" spans="1:10" x14ac:dyDescent="0.25">
      <c r="A2" s="116" t="s">
        <v>1</v>
      </c>
      <c r="B2" s="90" t="s">
        <v>64</v>
      </c>
      <c r="C2" s="90"/>
      <c r="D2" s="90"/>
      <c r="E2" s="90"/>
      <c r="F2" s="90"/>
      <c r="G2" s="90"/>
      <c r="H2" s="90"/>
      <c r="I2" s="90"/>
      <c r="J2" s="90"/>
    </row>
    <row r="3" spans="1:10" ht="15" customHeight="1" x14ac:dyDescent="0.25">
      <c r="A3" s="116"/>
      <c r="B3" s="97" t="s">
        <v>65</v>
      </c>
      <c r="C3" s="97"/>
      <c r="D3" s="97"/>
      <c r="E3" s="97" t="s">
        <v>66</v>
      </c>
      <c r="F3" s="97"/>
      <c r="G3" s="97"/>
      <c r="H3" s="97"/>
      <c r="I3" s="97"/>
      <c r="J3" s="97"/>
    </row>
    <row r="4" spans="1:10" ht="15" customHeight="1" x14ac:dyDescent="0.25">
      <c r="A4" s="116"/>
      <c r="B4" s="97" t="s">
        <v>67</v>
      </c>
      <c r="C4" s="97"/>
      <c r="D4" s="97"/>
      <c r="E4" s="97" t="s">
        <v>68</v>
      </c>
      <c r="F4" s="97"/>
      <c r="G4" s="97"/>
      <c r="H4" s="97"/>
      <c r="I4" s="97"/>
      <c r="J4" s="97"/>
    </row>
    <row r="5" spans="1:10" ht="15" customHeight="1" x14ac:dyDescent="0.25">
      <c r="A5" s="52"/>
      <c r="B5" s="97" t="s">
        <v>69</v>
      </c>
      <c r="C5" s="97"/>
      <c r="D5" s="97"/>
      <c r="E5" s="97" t="s">
        <v>8</v>
      </c>
      <c r="F5" s="97"/>
      <c r="G5" s="97"/>
      <c r="H5" s="97"/>
      <c r="I5" s="97"/>
      <c r="J5" s="97"/>
    </row>
    <row r="6" spans="1:10" x14ac:dyDescent="0.25">
      <c r="A6" s="52"/>
      <c r="B6" s="90" t="s">
        <v>70</v>
      </c>
      <c r="C6" s="90"/>
      <c r="D6" s="90"/>
      <c r="E6" s="90"/>
      <c r="F6" s="90"/>
      <c r="G6" s="90"/>
      <c r="H6" s="90"/>
      <c r="I6" s="90"/>
      <c r="J6" s="90"/>
    </row>
    <row r="7" spans="1:10" ht="18.75" customHeight="1" x14ac:dyDescent="0.25">
      <c r="A7" s="17" t="s">
        <v>10</v>
      </c>
      <c r="B7" s="97" t="s">
        <v>71</v>
      </c>
      <c r="C7" s="97"/>
      <c r="D7" s="97"/>
      <c r="E7" s="97" t="s">
        <v>110</v>
      </c>
      <c r="F7" s="97"/>
      <c r="G7" s="97"/>
      <c r="H7" s="97"/>
      <c r="I7" s="97"/>
      <c r="J7" s="97"/>
    </row>
    <row r="8" spans="1:10" ht="16.5" customHeight="1" x14ac:dyDescent="0.25">
      <c r="A8" s="17"/>
      <c r="B8" s="97" t="s">
        <v>72</v>
      </c>
      <c r="C8" s="97"/>
      <c r="D8" s="97"/>
      <c r="E8" s="97" t="s">
        <v>111</v>
      </c>
      <c r="F8" s="97"/>
      <c r="G8" s="97"/>
      <c r="H8" s="97"/>
      <c r="I8" s="97"/>
      <c r="J8" s="97"/>
    </row>
    <row r="9" spans="1:10" ht="15" customHeight="1" x14ac:dyDescent="0.25">
      <c r="A9" s="17"/>
      <c r="B9" s="97" t="s">
        <v>73</v>
      </c>
      <c r="C9" s="97"/>
      <c r="D9" s="97"/>
      <c r="E9" s="102" t="s">
        <v>114</v>
      </c>
      <c r="F9" s="97"/>
      <c r="G9" s="97"/>
      <c r="H9" s="97"/>
      <c r="I9" s="97"/>
      <c r="J9" s="97"/>
    </row>
    <row r="10" spans="1:10" ht="15" customHeight="1" x14ac:dyDescent="0.25">
      <c r="A10" s="52"/>
      <c r="B10" s="97" t="s">
        <v>74</v>
      </c>
      <c r="C10" s="97"/>
      <c r="D10" s="97"/>
      <c r="E10" s="97" t="s">
        <v>15</v>
      </c>
      <c r="F10" s="97"/>
      <c r="G10" s="97"/>
      <c r="H10" s="97"/>
      <c r="I10" s="97"/>
      <c r="J10" s="97"/>
    </row>
    <row r="11" spans="1:10" x14ac:dyDescent="0.25">
      <c r="A11" s="52"/>
      <c r="B11" s="90" t="s">
        <v>75</v>
      </c>
      <c r="C11" s="90"/>
      <c r="D11" s="90"/>
      <c r="E11" s="90"/>
      <c r="F11" s="90"/>
      <c r="G11" s="90"/>
      <c r="H11" s="90"/>
      <c r="I11" s="90"/>
      <c r="J11" s="90"/>
    </row>
    <row r="12" spans="1:10" ht="15" customHeight="1" x14ac:dyDescent="0.25">
      <c r="A12" s="95" t="s">
        <v>17</v>
      </c>
      <c r="B12" s="97" t="s">
        <v>76</v>
      </c>
      <c r="C12" s="97"/>
      <c r="D12" s="97"/>
      <c r="E12" s="103" t="s">
        <v>19</v>
      </c>
      <c r="F12" s="103"/>
      <c r="G12" s="103"/>
      <c r="H12" s="103"/>
      <c r="I12" s="103"/>
      <c r="J12" s="103"/>
    </row>
    <row r="13" spans="1:10" ht="33.75" customHeight="1" x14ac:dyDescent="0.25">
      <c r="A13" s="96"/>
      <c r="B13" s="97" t="s">
        <v>77</v>
      </c>
      <c r="C13" s="97"/>
      <c r="D13" s="97"/>
      <c r="E13" s="101" t="s">
        <v>78</v>
      </c>
      <c r="F13" s="101"/>
      <c r="G13" s="101"/>
      <c r="H13" s="101"/>
      <c r="I13" s="101"/>
      <c r="J13" s="101"/>
    </row>
    <row r="14" spans="1:10" ht="15" customHeight="1" x14ac:dyDescent="0.25">
      <c r="A14" s="96"/>
      <c r="B14" s="97" t="s">
        <v>79</v>
      </c>
      <c r="C14" s="97"/>
      <c r="D14" s="97"/>
      <c r="E14" s="101" t="s">
        <v>80</v>
      </c>
      <c r="F14" s="101"/>
      <c r="G14" s="101"/>
      <c r="H14" s="101"/>
      <c r="I14" s="101"/>
      <c r="J14" s="101"/>
    </row>
    <row r="15" spans="1:10" ht="15" customHeight="1" x14ac:dyDescent="0.25">
      <c r="A15" s="96"/>
      <c r="B15" s="98" t="s">
        <v>81</v>
      </c>
      <c r="C15" s="98"/>
      <c r="D15" s="98"/>
      <c r="E15" s="101" t="s">
        <v>283</v>
      </c>
      <c r="F15" s="101"/>
      <c r="G15" s="101"/>
      <c r="H15" s="101"/>
      <c r="I15" s="101"/>
      <c r="J15" s="101"/>
    </row>
    <row r="16" spans="1:10" ht="15" customHeight="1" x14ac:dyDescent="0.25">
      <c r="A16" s="96"/>
      <c r="B16" s="98" t="s">
        <v>82</v>
      </c>
      <c r="C16" s="98"/>
      <c r="D16" s="98"/>
      <c r="E16" s="101" t="s">
        <v>284</v>
      </c>
      <c r="F16" s="101"/>
      <c r="G16" s="101"/>
      <c r="H16" s="101"/>
      <c r="I16" s="101"/>
      <c r="J16" s="101"/>
    </row>
    <row r="17" spans="1:11" ht="30.75" customHeight="1" x14ac:dyDescent="0.25">
      <c r="A17" s="96"/>
      <c r="B17" s="98" t="s">
        <v>83</v>
      </c>
      <c r="C17" s="98"/>
      <c r="D17" s="98"/>
      <c r="E17" s="101" t="s">
        <v>84</v>
      </c>
      <c r="F17" s="101"/>
      <c r="G17" s="101"/>
      <c r="H17" s="101"/>
      <c r="I17" s="101"/>
      <c r="J17" s="101"/>
    </row>
    <row r="18" spans="1:11" ht="15" customHeight="1" x14ac:dyDescent="0.25">
      <c r="A18" s="96"/>
      <c r="B18" s="98" t="s">
        <v>85</v>
      </c>
      <c r="C18" s="98"/>
      <c r="D18" s="98"/>
      <c r="E18" s="99">
        <v>0.68710000000000004</v>
      </c>
      <c r="F18" s="99"/>
      <c r="G18" s="99"/>
      <c r="H18" s="99"/>
      <c r="I18" s="99"/>
      <c r="J18" s="99"/>
    </row>
    <row r="19" spans="1:11" ht="15" customHeight="1" x14ac:dyDescent="0.25">
      <c r="A19" s="96"/>
      <c r="B19" s="100" t="s">
        <v>29</v>
      </c>
      <c r="C19" s="100" t="s">
        <v>86</v>
      </c>
      <c r="D19" s="100"/>
      <c r="E19" s="100" t="s">
        <v>87</v>
      </c>
      <c r="F19" s="100"/>
      <c r="G19" s="100"/>
      <c r="H19" s="100"/>
      <c r="I19" s="100"/>
      <c r="J19" s="100"/>
    </row>
    <row r="20" spans="1:11" ht="15" customHeight="1" x14ac:dyDescent="0.25">
      <c r="A20" s="96"/>
      <c r="B20" s="100"/>
      <c r="C20" s="100"/>
      <c r="D20" s="100"/>
      <c r="E20" s="115" t="s">
        <v>88</v>
      </c>
      <c r="F20" s="115"/>
      <c r="G20" s="115" t="s">
        <v>89</v>
      </c>
      <c r="H20" s="115"/>
      <c r="I20" s="115" t="s">
        <v>90</v>
      </c>
      <c r="J20" s="115"/>
    </row>
    <row r="21" spans="1:11" ht="15" customHeight="1" x14ac:dyDescent="0.25">
      <c r="A21" s="96"/>
      <c r="B21" s="100"/>
      <c r="C21" s="100"/>
      <c r="D21" s="100"/>
      <c r="E21" s="18" t="s">
        <v>35</v>
      </c>
      <c r="F21" s="18" t="s">
        <v>91</v>
      </c>
      <c r="G21" s="18" t="s">
        <v>35</v>
      </c>
      <c r="H21" s="18" t="s">
        <v>91</v>
      </c>
      <c r="I21" s="18" t="s">
        <v>35</v>
      </c>
      <c r="J21" s="18" t="s">
        <v>91</v>
      </c>
    </row>
    <row r="22" spans="1:11" ht="33" customHeight="1" x14ac:dyDescent="0.25">
      <c r="A22" s="96"/>
      <c r="B22" s="52" t="s">
        <v>1</v>
      </c>
      <c r="C22" s="89" t="s">
        <v>113</v>
      </c>
      <c r="D22" s="89"/>
      <c r="E22" s="19">
        <v>0.99919999999999998</v>
      </c>
      <c r="F22" s="20">
        <v>3922897</v>
      </c>
      <c r="G22" s="40"/>
      <c r="H22" s="19"/>
      <c r="I22" s="19">
        <v>8.0000000000000004E-4</v>
      </c>
      <c r="J22" s="20">
        <v>3200</v>
      </c>
      <c r="K22" s="39">
        <f>E22+G22+I22</f>
        <v>1</v>
      </c>
    </row>
    <row r="23" spans="1:11" ht="33" customHeight="1" x14ac:dyDescent="0.25">
      <c r="A23" s="96"/>
      <c r="B23" s="52" t="s">
        <v>10</v>
      </c>
      <c r="C23" s="89" t="s">
        <v>285</v>
      </c>
      <c r="D23" s="89"/>
      <c r="E23" s="19">
        <v>0.99919999999999998</v>
      </c>
      <c r="F23" s="20">
        <v>3922897</v>
      </c>
      <c r="G23" s="40"/>
      <c r="H23" s="19"/>
      <c r="I23" s="19">
        <v>8.0000000000000004E-4</v>
      </c>
      <c r="J23" s="20">
        <v>3200</v>
      </c>
      <c r="K23" s="39">
        <f t="shared" ref="K23:K34" si="0">E23+G23+I23</f>
        <v>1</v>
      </c>
    </row>
    <row r="24" spans="1:11" ht="104.25" customHeight="1" x14ac:dyDescent="0.25">
      <c r="A24" s="96"/>
      <c r="B24" s="52" t="s">
        <v>17</v>
      </c>
      <c r="C24" s="89" t="s">
        <v>286</v>
      </c>
      <c r="D24" s="89"/>
      <c r="E24" s="19">
        <v>0.99919999999999998</v>
      </c>
      <c r="F24" s="20">
        <v>3922897</v>
      </c>
      <c r="G24" s="40"/>
      <c r="H24" s="19"/>
      <c r="I24" s="19">
        <v>8.0000000000000004E-4</v>
      </c>
      <c r="J24" s="20">
        <v>3200</v>
      </c>
      <c r="K24" s="39">
        <f t="shared" si="0"/>
        <v>1</v>
      </c>
    </row>
    <row r="25" spans="1:11" ht="64.5" customHeight="1" x14ac:dyDescent="0.25">
      <c r="A25" s="96"/>
      <c r="B25" s="52" t="s">
        <v>37</v>
      </c>
      <c r="C25" s="89" t="s">
        <v>287</v>
      </c>
      <c r="D25" s="89"/>
      <c r="E25" s="19">
        <v>0.99919999999999998</v>
      </c>
      <c r="F25" s="20">
        <v>3922897</v>
      </c>
      <c r="G25" s="40"/>
      <c r="H25" s="19"/>
      <c r="I25" s="19">
        <v>8.0000000000000004E-4</v>
      </c>
      <c r="J25" s="20">
        <v>3200</v>
      </c>
      <c r="K25" s="39">
        <f t="shared" si="0"/>
        <v>1</v>
      </c>
    </row>
    <row r="26" spans="1:11" ht="63.75" customHeight="1" x14ac:dyDescent="0.25">
      <c r="A26" s="96"/>
      <c r="B26" s="52" t="s">
        <v>38</v>
      </c>
      <c r="C26" s="89" t="s">
        <v>288</v>
      </c>
      <c r="D26" s="89"/>
      <c r="E26" s="19">
        <v>0.99919999999999998</v>
      </c>
      <c r="F26" s="20">
        <v>3922897</v>
      </c>
      <c r="G26" s="40"/>
      <c r="H26" s="19"/>
      <c r="I26" s="19">
        <v>8.0000000000000004E-4</v>
      </c>
      <c r="J26" s="20">
        <v>3200</v>
      </c>
      <c r="K26" s="39">
        <f t="shared" si="0"/>
        <v>1</v>
      </c>
    </row>
    <row r="27" spans="1:11" ht="44.25" customHeight="1" x14ac:dyDescent="0.25">
      <c r="A27" s="96"/>
      <c r="B27" s="52" t="s">
        <v>39</v>
      </c>
      <c r="C27" s="89" t="s">
        <v>289</v>
      </c>
      <c r="D27" s="89"/>
      <c r="E27" s="19">
        <v>0.999</v>
      </c>
      <c r="F27" s="20">
        <v>3922097</v>
      </c>
      <c r="G27" s="40"/>
      <c r="H27" s="19"/>
      <c r="I27" s="19">
        <v>1E-3</v>
      </c>
      <c r="J27" s="20">
        <v>4000</v>
      </c>
      <c r="K27" s="39">
        <f t="shared" si="0"/>
        <v>1</v>
      </c>
    </row>
    <row r="28" spans="1:11" ht="93" customHeight="1" x14ac:dyDescent="0.25">
      <c r="A28" s="96"/>
      <c r="B28" s="52" t="s">
        <v>40</v>
      </c>
      <c r="C28" s="92" t="s">
        <v>290</v>
      </c>
      <c r="D28" s="92"/>
      <c r="E28" s="19">
        <v>0.99919999999999998</v>
      </c>
      <c r="F28" s="20">
        <v>3922897</v>
      </c>
      <c r="G28" s="40"/>
      <c r="H28" s="19"/>
      <c r="I28" s="19">
        <v>8.0000000000000004E-4</v>
      </c>
      <c r="J28" s="20">
        <v>3200</v>
      </c>
      <c r="K28" s="39">
        <f t="shared" si="0"/>
        <v>1</v>
      </c>
    </row>
    <row r="29" spans="1:11" ht="48.75" customHeight="1" x14ac:dyDescent="0.25">
      <c r="A29" s="96"/>
      <c r="B29" s="52" t="s">
        <v>41</v>
      </c>
      <c r="C29" s="92" t="s">
        <v>292</v>
      </c>
      <c r="D29" s="92"/>
      <c r="E29" s="19">
        <v>0.99819999999999998</v>
      </c>
      <c r="F29" s="20" t="s">
        <v>297</v>
      </c>
      <c r="G29" s="19">
        <v>8.0000000000000004E-4</v>
      </c>
      <c r="H29" s="20">
        <v>3200</v>
      </c>
      <c r="I29" s="19">
        <v>1E-3</v>
      </c>
      <c r="J29" s="20">
        <v>4000</v>
      </c>
      <c r="K29" s="39">
        <f t="shared" si="0"/>
        <v>1</v>
      </c>
    </row>
    <row r="30" spans="1:11" ht="77.25" customHeight="1" x14ac:dyDescent="0.25">
      <c r="A30" s="96"/>
      <c r="B30" s="58" t="s">
        <v>42</v>
      </c>
      <c r="C30" s="93" t="s">
        <v>293</v>
      </c>
      <c r="D30" s="93"/>
      <c r="E30" s="19">
        <v>1</v>
      </c>
      <c r="F30" s="20" t="s">
        <v>298</v>
      </c>
      <c r="G30" s="40"/>
      <c r="H30" s="19"/>
      <c r="I30" s="19"/>
      <c r="J30" s="20"/>
      <c r="K30" s="39">
        <f t="shared" si="0"/>
        <v>1</v>
      </c>
    </row>
    <row r="31" spans="1:11" ht="31.5" customHeight="1" x14ac:dyDescent="0.25">
      <c r="A31" s="96"/>
      <c r="B31" s="52" t="s">
        <v>43</v>
      </c>
      <c r="C31" s="92" t="s">
        <v>294</v>
      </c>
      <c r="D31" s="92"/>
      <c r="E31" s="19">
        <v>0.69350000000000001</v>
      </c>
      <c r="F31" s="20" t="s">
        <v>299</v>
      </c>
      <c r="G31" s="19">
        <v>0.30449999999999999</v>
      </c>
      <c r="H31" s="20" t="s">
        <v>300</v>
      </c>
      <c r="I31" s="19">
        <v>2E-3</v>
      </c>
      <c r="J31" s="20">
        <v>8000</v>
      </c>
      <c r="K31" s="39">
        <f t="shared" si="0"/>
        <v>1</v>
      </c>
    </row>
    <row r="32" spans="1:11" ht="80.25" customHeight="1" x14ac:dyDescent="0.25">
      <c r="A32" s="96"/>
      <c r="B32" s="52" t="s">
        <v>44</v>
      </c>
      <c r="C32" s="92" t="s">
        <v>291</v>
      </c>
      <c r="D32" s="92"/>
      <c r="E32" s="19">
        <v>0.99690000000000001</v>
      </c>
      <c r="F32" s="20" t="s">
        <v>301</v>
      </c>
      <c r="G32" s="19"/>
      <c r="H32" s="72"/>
      <c r="I32" s="19">
        <v>3.0999999999999999E-3</v>
      </c>
      <c r="J32" s="20">
        <v>12000</v>
      </c>
      <c r="K32" s="39">
        <f t="shared" si="0"/>
        <v>1</v>
      </c>
    </row>
    <row r="33" spans="1:11" ht="30.75" customHeight="1" x14ac:dyDescent="0.25">
      <c r="A33" s="96"/>
      <c r="B33" s="52" t="s">
        <v>45</v>
      </c>
      <c r="C33" s="92" t="s">
        <v>295</v>
      </c>
      <c r="D33" s="92"/>
      <c r="E33" s="19">
        <v>0.99919999999999998</v>
      </c>
      <c r="F33" s="20">
        <v>3922897</v>
      </c>
      <c r="G33" s="19">
        <v>8.0000000000000004E-4</v>
      </c>
      <c r="H33" s="20">
        <v>3200</v>
      </c>
      <c r="I33" s="19"/>
      <c r="J33" s="20"/>
      <c r="K33" s="39">
        <f t="shared" si="0"/>
        <v>1</v>
      </c>
    </row>
    <row r="34" spans="1:11" ht="46.5" customHeight="1" x14ac:dyDescent="0.25">
      <c r="A34" s="96"/>
      <c r="B34" s="57" t="s">
        <v>46</v>
      </c>
      <c r="C34" s="92" t="s">
        <v>296</v>
      </c>
      <c r="D34" s="92"/>
      <c r="E34" s="19">
        <v>0.99609999999999999</v>
      </c>
      <c r="F34" s="20" t="s">
        <v>302</v>
      </c>
      <c r="G34" s="19">
        <v>2.8999999999999998E-3</v>
      </c>
      <c r="H34" s="72">
        <v>11200</v>
      </c>
      <c r="I34" s="19">
        <v>1E-3</v>
      </c>
      <c r="J34" s="20">
        <v>4000</v>
      </c>
      <c r="K34" s="39">
        <f t="shared" si="0"/>
        <v>1</v>
      </c>
    </row>
    <row r="35" spans="1:11" x14ac:dyDescent="0.25">
      <c r="A35" s="52"/>
      <c r="B35" s="53"/>
      <c r="C35" s="20"/>
      <c r="D35" s="20"/>
      <c r="E35" s="20"/>
      <c r="F35" s="20"/>
      <c r="G35" s="20"/>
      <c r="H35" s="20"/>
      <c r="I35" s="20"/>
      <c r="J35" s="20"/>
    </row>
    <row r="36" spans="1:11" ht="23.25" customHeight="1" x14ac:dyDescent="0.25">
      <c r="A36" s="95" t="s">
        <v>37</v>
      </c>
      <c r="B36" s="121" t="s">
        <v>92</v>
      </c>
      <c r="C36" s="122"/>
      <c r="D36" s="122"/>
      <c r="E36" s="122"/>
      <c r="F36" s="122"/>
      <c r="G36" s="122"/>
      <c r="H36" s="122"/>
      <c r="I36" s="122"/>
      <c r="J36" s="123"/>
    </row>
    <row r="37" spans="1:11" ht="24" customHeight="1" x14ac:dyDescent="0.25">
      <c r="A37" s="96"/>
      <c r="B37" s="52" t="s">
        <v>1</v>
      </c>
      <c r="C37" s="94" t="s">
        <v>324</v>
      </c>
      <c r="D37" s="94"/>
      <c r="E37" s="94"/>
      <c r="F37" s="94"/>
      <c r="G37" s="94"/>
      <c r="H37" s="94"/>
      <c r="I37" s="94"/>
      <c r="J37" s="94"/>
    </row>
    <row r="38" spans="1:11" ht="30" customHeight="1" x14ac:dyDescent="0.25">
      <c r="A38" s="96"/>
      <c r="B38" s="52" t="s">
        <v>10</v>
      </c>
      <c r="C38" s="94" t="s">
        <v>303</v>
      </c>
      <c r="D38" s="94"/>
      <c r="E38" s="94"/>
      <c r="F38" s="94"/>
      <c r="G38" s="94"/>
      <c r="H38" s="94"/>
      <c r="I38" s="94"/>
      <c r="J38" s="94"/>
    </row>
    <row r="39" spans="1:11" ht="59.25" customHeight="1" x14ac:dyDescent="0.25">
      <c r="A39" s="96"/>
      <c r="B39" s="52" t="s">
        <v>17</v>
      </c>
      <c r="C39" s="94" t="s">
        <v>304</v>
      </c>
      <c r="D39" s="94"/>
      <c r="E39" s="94"/>
      <c r="F39" s="94"/>
      <c r="G39" s="94"/>
      <c r="H39" s="94"/>
      <c r="I39" s="94"/>
      <c r="J39" s="94"/>
    </row>
    <row r="40" spans="1:11" ht="36" customHeight="1" x14ac:dyDescent="0.25">
      <c r="A40" s="96"/>
      <c r="B40" s="52" t="s">
        <v>166</v>
      </c>
      <c r="C40" s="94" t="s">
        <v>305</v>
      </c>
      <c r="D40" s="94"/>
      <c r="E40" s="94"/>
      <c r="F40" s="94"/>
      <c r="G40" s="94"/>
      <c r="H40" s="94"/>
      <c r="I40" s="94"/>
      <c r="J40" s="94"/>
    </row>
    <row r="41" spans="1:11" ht="38.25" customHeight="1" x14ac:dyDescent="0.25">
      <c r="A41" s="96"/>
      <c r="B41" s="52" t="s">
        <v>167</v>
      </c>
      <c r="C41" s="94" t="s">
        <v>306</v>
      </c>
      <c r="D41" s="94"/>
      <c r="E41" s="94"/>
      <c r="F41" s="94"/>
      <c r="G41" s="94"/>
      <c r="H41" s="94"/>
      <c r="I41" s="94"/>
      <c r="J41" s="94"/>
    </row>
    <row r="42" spans="1:11" ht="33" customHeight="1" x14ac:dyDescent="0.25">
      <c r="A42" s="96"/>
      <c r="B42" s="52" t="s">
        <v>38</v>
      </c>
      <c r="C42" s="94" t="s">
        <v>307</v>
      </c>
      <c r="D42" s="94"/>
      <c r="E42" s="94"/>
      <c r="F42" s="94"/>
      <c r="G42" s="94"/>
      <c r="H42" s="94"/>
      <c r="I42" s="94"/>
      <c r="J42" s="94"/>
    </row>
    <row r="43" spans="1:11" ht="17.25" customHeight="1" x14ac:dyDescent="0.25">
      <c r="A43" s="96"/>
      <c r="B43" s="52" t="s">
        <v>39</v>
      </c>
      <c r="C43" s="94" t="s">
        <v>308</v>
      </c>
      <c r="D43" s="94"/>
      <c r="E43" s="94"/>
      <c r="F43" s="94"/>
      <c r="G43" s="94"/>
      <c r="H43" s="94"/>
      <c r="I43" s="94"/>
      <c r="J43" s="94"/>
    </row>
    <row r="44" spans="1:11" ht="48.75" customHeight="1" x14ac:dyDescent="0.25">
      <c r="A44" s="96"/>
      <c r="B44" s="21" t="s">
        <v>168</v>
      </c>
      <c r="C44" s="117" t="s">
        <v>309</v>
      </c>
      <c r="D44" s="117"/>
      <c r="E44" s="117"/>
      <c r="F44" s="117"/>
      <c r="G44" s="117"/>
      <c r="H44" s="117"/>
      <c r="I44" s="117"/>
      <c r="J44" s="117"/>
    </row>
    <row r="45" spans="1:11" ht="33.75" customHeight="1" x14ac:dyDescent="0.25">
      <c r="A45" s="96"/>
      <c r="B45" s="52" t="s">
        <v>106</v>
      </c>
      <c r="C45" s="117" t="s">
        <v>310</v>
      </c>
      <c r="D45" s="117"/>
      <c r="E45" s="117"/>
      <c r="F45" s="117"/>
      <c r="G45" s="117"/>
      <c r="H45" s="117"/>
      <c r="I45" s="117"/>
      <c r="J45" s="117"/>
    </row>
    <row r="46" spans="1:11" ht="33.75" customHeight="1" x14ac:dyDescent="0.25">
      <c r="A46" s="96"/>
      <c r="B46" s="52" t="s">
        <v>49</v>
      </c>
      <c r="C46" s="117" t="s">
        <v>311</v>
      </c>
      <c r="D46" s="117"/>
      <c r="E46" s="117"/>
      <c r="F46" s="117"/>
      <c r="G46" s="117"/>
      <c r="H46" s="117"/>
      <c r="I46" s="117"/>
      <c r="J46" s="117"/>
    </row>
    <row r="47" spans="1:11" ht="34.5" customHeight="1" x14ac:dyDescent="0.25">
      <c r="A47" s="96"/>
      <c r="B47" s="52" t="s">
        <v>50</v>
      </c>
      <c r="C47" s="117" t="s">
        <v>312</v>
      </c>
      <c r="D47" s="117"/>
      <c r="E47" s="117"/>
      <c r="F47" s="117"/>
      <c r="G47" s="117"/>
      <c r="H47" s="117"/>
      <c r="I47" s="117"/>
      <c r="J47" s="117"/>
    </row>
    <row r="48" spans="1:11" ht="96" customHeight="1" x14ac:dyDescent="0.25">
      <c r="A48" s="96"/>
      <c r="B48" s="70" t="s">
        <v>169</v>
      </c>
      <c r="C48" s="111" t="s">
        <v>313</v>
      </c>
      <c r="D48" s="112"/>
      <c r="E48" s="112"/>
      <c r="F48" s="112"/>
      <c r="G48" s="112"/>
      <c r="H48" s="112"/>
      <c r="I48" s="112"/>
      <c r="J48" s="113"/>
    </row>
    <row r="49" spans="1:10" ht="33" customHeight="1" x14ac:dyDescent="0.25">
      <c r="A49" s="96"/>
      <c r="B49" s="70" t="s">
        <v>176</v>
      </c>
      <c r="C49" s="111" t="s">
        <v>314</v>
      </c>
      <c r="D49" s="112"/>
      <c r="E49" s="112"/>
      <c r="F49" s="112"/>
      <c r="G49" s="112"/>
      <c r="H49" s="112"/>
      <c r="I49" s="112"/>
      <c r="J49" s="113"/>
    </row>
    <row r="50" spans="1:10" ht="38.25" customHeight="1" x14ac:dyDescent="0.25">
      <c r="A50" s="96"/>
      <c r="B50" s="70" t="s">
        <v>177</v>
      </c>
      <c r="C50" s="111" t="s">
        <v>315</v>
      </c>
      <c r="D50" s="112"/>
      <c r="E50" s="112"/>
      <c r="F50" s="112"/>
      <c r="G50" s="112"/>
      <c r="H50" s="112"/>
      <c r="I50" s="112"/>
      <c r="J50" s="113"/>
    </row>
    <row r="51" spans="1:10" ht="19.5" customHeight="1" x14ac:dyDescent="0.25">
      <c r="A51" s="96"/>
      <c r="B51" s="52" t="s">
        <v>43</v>
      </c>
      <c r="C51" s="94" t="s">
        <v>316</v>
      </c>
      <c r="D51" s="94"/>
      <c r="E51" s="94"/>
      <c r="F51" s="94"/>
      <c r="G51" s="94"/>
      <c r="H51" s="94"/>
      <c r="I51" s="94"/>
      <c r="J51" s="94"/>
    </row>
    <row r="52" spans="1:10" ht="44.25" customHeight="1" x14ac:dyDescent="0.25">
      <c r="A52" s="96"/>
      <c r="B52" s="52" t="s">
        <v>44</v>
      </c>
      <c r="C52" s="118" t="s">
        <v>323</v>
      </c>
      <c r="D52" s="119"/>
      <c r="E52" s="119"/>
      <c r="F52" s="119"/>
      <c r="G52" s="119"/>
      <c r="H52" s="119"/>
      <c r="I52" s="119"/>
      <c r="J52" s="120"/>
    </row>
    <row r="53" spans="1:10" ht="52.5" customHeight="1" x14ac:dyDescent="0.25">
      <c r="A53" s="96"/>
      <c r="B53" s="69" t="s">
        <v>45</v>
      </c>
      <c r="C53" s="111" t="s">
        <v>363</v>
      </c>
      <c r="D53" s="112"/>
      <c r="E53" s="112"/>
      <c r="F53" s="112"/>
      <c r="G53" s="112"/>
      <c r="H53" s="112"/>
      <c r="I53" s="112"/>
      <c r="J53" s="113"/>
    </row>
    <row r="54" spans="1:10" ht="34.5" customHeight="1" x14ac:dyDescent="0.25">
      <c r="A54" s="96"/>
      <c r="B54" s="67" t="s">
        <v>318</v>
      </c>
      <c r="C54" s="117" t="s">
        <v>317</v>
      </c>
      <c r="D54" s="117"/>
      <c r="E54" s="117"/>
      <c r="F54" s="117"/>
      <c r="G54" s="117"/>
      <c r="H54" s="117"/>
      <c r="I54" s="117"/>
      <c r="J54" s="117"/>
    </row>
    <row r="55" spans="1:10" ht="45.75" customHeight="1" x14ac:dyDescent="0.25">
      <c r="A55" s="96"/>
      <c r="B55" s="69" t="s">
        <v>321</v>
      </c>
      <c r="C55" s="117" t="s">
        <v>319</v>
      </c>
      <c r="D55" s="117"/>
      <c r="E55" s="117"/>
      <c r="F55" s="117"/>
      <c r="G55" s="117"/>
      <c r="H55" s="117"/>
      <c r="I55" s="117"/>
      <c r="J55" s="117"/>
    </row>
    <row r="56" spans="1:10" ht="109.5" customHeight="1" x14ac:dyDescent="0.25">
      <c r="A56" s="59"/>
      <c r="B56" s="69" t="s">
        <v>322</v>
      </c>
      <c r="C56" s="106" t="s">
        <v>320</v>
      </c>
      <c r="D56" s="107"/>
      <c r="E56" s="107"/>
      <c r="F56" s="107"/>
      <c r="G56" s="107"/>
      <c r="H56" s="107"/>
      <c r="I56" s="107"/>
      <c r="J56" s="108"/>
    </row>
    <row r="57" spans="1:10" ht="31.5" customHeight="1" x14ac:dyDescent="0.25">
      <c r="A57" s="17"/>
      <c r="B57" s="90" t="s">
        <v>93</v>
      </c>
      <c r="C57" s="90"/>
      <c r="D57" s="90"/>
      <c r="E57" s="90"/>
      <c r="F57" s="90"/>
      <c r="G57" s="90"/>
      <c r="H57" s="90"/>
      <c r="I57" s="90"/>
      <c r="J57" s="90"/>
    </row>
    <row r="58" spans="1:10" ht="45" customHeight="1" x14ac:dyDescent="0.25">
      <c r="A58" s="104" t="s">
        <v>38</v>
      </c>
      <c r="B58" s="68" t="s">
        <v>29</v>
      </c>
      <c r="C58" s="68" t="s">
        <v>52</v>
      </c>
      <c r="D58" s="68" t="s">
        <v>94</v>
      </c>
      <c r="E58" s="68" t="s">
        <v>95</v>
      </c>
      <c r="F58" s="68" t="s">
        <v>96</v>
      </c>
      <c r="G58" s="91" t="s">
        <v>97</v>
      </c>
      <c r="H58" s="91"/>
      <c r="I58" s="91" t="s">
        <v>98</v>
      </c>
      <c r="J58" s="91"/>
    </row>
    <row r="59" spans="1:10" ht="72" customHeight="1" x14ac:dyDescent="0.25">
      <c r="A59" s="105"/>
      <c r="B59" s="66" t="s">
        <v>1</v>
      </c>
      <c r="C59" s="66" t="s">
        <v>325</v>
      </c>
      <c r="D59" s="84" t="s">
        <v>99</v>
      </c>
      <c r="E59" s="84" t="s">
        <v>100</v>
      </c>
      <c r="F59" s="71">
        <v>116645000</v>
      </c>
      <c r="G59" s="87" t="s">
        <v>326</v>
      </c>
      <c r="H59" s="88"/>
      <c r="I59" s="109" t="s">
        <v>327</v>
      </c>
      <c r="J59" s="110"/>
    </row>
    <row r="60" spans="1:10" ht="72" customHeight="1" x14ac:dyDescent="0.25">
      <c r="A60" s="105"/>
      <c r="B60" s="66" t="s">
        <v>10</v>
      </c>
      <c r="C60" s="66" t="s">
        <v>328</v>
      </c>
      <c r="D60" s="84" t="s">
        <v>99</v>
      </c>
      <c r="E60" s="84" t="s">
        <v>100</v>
      </c>
      <c r="F60" s="71">
        <v>116645000</v>
      </c>
      <c r="G60" s="87" t="s">
        <v>326</v>
      </c>
      <c r="H60" s="88"/>
      <c r="I60" s="109" t="s">
        <v>327</v>
      </c>
      <c r="J60" s="110"/>
    </row>
    <row r="61" spans="1:10" ht="72" customHeight="1" x14ac:dyDescent="0.25">
      <c r="A61" s="105"/>
      <c r="B61" s="66" t="s">
        <v>17</v>
      </c>
      <c r="C61" s="66" t="s">
        <v>329</v>
      </c>
      <c r="D61" s="84" t="s">
        <v>99</v>
      </c>
      <c r="E61" s="84" t="s">
        <v>100</v>
      </c>
      <c r="F61" s="71">
        <v>116645000</v>
      </c>
      <c r="G61" s="87" t="s">
        <v>326</v>
      </c>
      <c r="H61" s="88"/>
      <c r="I61" s="109" t="s">
        <v>327</v>
      </c>
      <c r="J61" s="110"/>
    </row>
    <row r="62" spans="1:10" ht="72" customHeight="1" x14ac:dyDescent="0.25">
      <c r="A62" s="105"/>
      <c r="B62" s="66">
        <v>4</v>
      </c>
      <c r="C62" s="66" t="s">
        <v>330</v>
      </c>
      <c r="D62" s="84" t="s">
        <v>99</v>
      </c>
      <c r="E62" s="84" t="s">
        <v>100</v>
      </c>
      <c r="F62" s="71">
        <v>116645000</v>
      </c>
      <c r="G62" s="87" t="s">
        <v>326</v>
      </c>
      <c r="H62" s="88"/>
      <c r="I62" s="109" t="s">
        <v>327</v>
      </c>
      <c r="J62" s="110"/>
    </row>
    <row r="63" spans="1:10" ht="72" customHeight="1" x14ac:dyDescent="0.25">
      <c r="A63" s="105"/>
      <c r="B63" s="66">
        <v>5</v>
      </c>
      <c r="C63" s="66" t="s">
        <v>331</v>
      </c>
      <c r="D63" s="84" t="s">
        <v>99</v>
      </c>
      <c r="E63" s="84" t="s">
        <v>100</v>
      </c>
      <c r="F63" s="71">
        <v>116645000</v>
      </c>
      <c r="G63" s="87" t="s">
        <v>326</v>
      </c>
      <c r="H63" s="88"/>
      <c r="I63" s="109" t="s">
        <v>327</v>
      </c>
      <c r="J63" s="110"/>
    </row>
    <row r="64" spans="1:10" ht="72" customHeight="1" x14ac:dyDescent="0.25">
      <c r="A64" s="105"/>
      <c r="B64" s="66">
        <v>6</v>
      </c>
      <c r="C64" s="66" t="s">
        <v>332</v>
      </c>
      <c r="D64" s="84" t="s">
        <v>99</v>
      </c>
      <c r="E64" s="84" t="s">
        <v>100</v>
      </c>
      <c r="F64" s="71">
        <v>116645000</v>
      </c>
      <c r="G64" s="87" t="s">
        <v>326</v>
      </c>
      <c r="H64" s="88"/>
      <c r="I64" s="109" t="s">
        <v>327</v>
      </c>
      <c r="J64" s="110"/>
    </row>
    <row r="65" spans="1:10" ht="72" customHeight="1" x14ac:dyDescent="0.25">
      <c r="A65" s="105"/>
      <c r="B65" s="66">
        <v>7</v>
      </c>
      <c r="C65" s="86" t="s">
        <v>333</v>
      </c>
      <c r="D65" s="84" t="s">
        <v>99</v>
      </c>
      <c r="E65" s="84" t="s">
        <v>100</v>
      </c>
      <c r="F65" s="71">
        <v>116645000</v>
      </c>
      <c r="G65" s="87" t="s">
        <v>326</v>
      </c>
      <c r="H65" s="88"/>
      <c r="I65" s="109" t="s">
        <v>327</v>
      </c>
      <c r="J65" s="110"/>
    </row>
    <row r="66" spans="1:10" ht="72" customHeight="1" x14ac:dyDescent="0.25">
      <c r="A66" s="105"/>
      <c r="B66" s="66">
        <v>8</v>
      </c>
      <c r="C66" s="86" t="s">
        <v>334</v>
      </c>
      <c r="D66" s="84" t="s">
        <v>342</v>
      </c>
      <c r="E66" s="84" t="s">
        <v>100</v>
      </c>
      <c r="F66" s="71">
        <v>395245159.93000001</v>
      </c>
      <c r="G66" s="87" t="s">
        <v>326</v>
      </c>
      <c r="H66" s="88"/>
      <c r="I66" s="109" t="s">
        <v>327</v>
      </c>
      <c r="J66" s="110"/>
    </row>
    <row r="67" spans="1:10" ht="72" customHeight="1" x14ac:dyDescent="0.25">
      <c r="A67" s="105"/>
      <c r="B67" s="66">
        <v>9</v>
      </c>
      <c r="C67" s="66" t="s">
        <v>335</v>
      </c>
      <c r="D67" s="84" t="s">
        <v>342</v>
      </c>
      <c r="E67" s="84" t="s">
        <v>100</v>
      </c>
      <c r="F67" s="71">
        <v>378906816.68000001</v>
      </c>
      <c r="G67" s="87" t="s">
        <v>326</v>
      </c>
      <c r="H67" s="88"/>
      <c r="I67" s="109" t="s">
        <v>327</v>
      </c>
      <c r="J67" s="110"/>
    </row>
    <row r="68" spans="1:10" ht="72" customHeight="1" x14ac:dyDescent="0.25">
      <c r="A68" s="105"/>
      <c r="B68" s="66">
        <v>10</v>
      </c>
      <c r="C68" s="66" t="s">
        <v>336</v>
      </c>
      <c r="D68" s="84" t="s">
        <v>342</v>
      </c>
      <c r="E68" s="84" t="s">
        <v>100</v>
      </c>
      <c r="F68" s="71">
        <v>367427019.36000001</v>
      </c>
      <c r="G68" s="87" t="s">
        <v>326</v>
      </c>
      <c r="H68" s="88"/>
      <c r="I68" s="109" t="s">
        <v>327</v>
      </c>
      <c r="J68" s="110"/>
    </row>
    <row r="69" spans="1:10" ht="72" customHeight="1" x14ac:dyDescent="0.25">
      <c r="A69" s="105"/>
      <c r="B69" s="66">
        <v>11</v>
      </c>
      <c r="C69" s="66" t="s">
        <v>337</v>
      </c>
      <c r="D69" s="84" t="s">
        <v>342</v>
      </c>
      <c r="E69" s="84" t="s">
        <v>100</v>
      </c>
      <c r="F69" s="71">
        <v>314750496.07999998</v>
      </c>
      <c r="G69" s="87" t="s">
        <v>326</v>
      </c>
      <c r="H69" s="88"/>
      <c r="I69" s="109" t="s">
        <v>327</v>
      </c>
      <c r="J69" s="110"/>
    </row>
    <row r="70" spans="1:10" ht="72" customHeight="1" x14ac:dyDescent="0.25">
      <c r="A70" s="105"/>
      <c r="B70" s="66">
        <v>12</v>
      </c>
      <c r="C70" s="66" t="s">
        <v>338</v>
      </c>
      <c r="D70" s="84" t="s">
        <v>342</v>
      </c>
      <c r="E70" s="84" t="s">
        <v>100</v>
      </c>
      <c r="F70" s="71">
        <v>306555081.35000002</v>
      </c>
      <c r="G70" s="87" t="s">
        <v>326</v>
      </c>
      <c r="H70" s="88"/>
      <c r="I70" s="109" t="s">
        <v>327</v>
      </c>
      <c r="J70" s="110"/>
    </row>
    <row r="71" spans="1:10" ht="72" customHeight="1" x14ac:dyDescent="0.25">
      <c r="A71" s="105"/>
      <c r="B71" s="66">
        <v>13</v>
      </c>
      <c r="C71" s="66" t="s">
        <v>339</v>
      </c>
      <c r="D71" s="84" t="s">
        <v>342</v>
      </c>
      <c r="E71" s="84" t="s">
        <v>100</v>
      </c>
      <c r="F71" s="71">
        <v>417622348.27999997</v>
      </c>
      <c r="G71" s="87" t="s">
        <v>326</v>
      </c>
      <c r="H71" s="88"/>
      <c r="I71" s="109" t="s">
        <v>327</v>
      </c>
      <c r="J71" s="110"/>
    </row>
    <row r="72" spans="1:10" ht="72" customHeight="1" x14ac:dyDescent="0.25">
      <c r="A72" s="105"/>
      <c r="B72" s="66">
        <v>14</v>
      </c>
      <c r="C72" s="66" t="s">
        <v>340</v>
      </c>
      <c r="D72" s="84" t="s">
        <v>342</v>
      </c>
      <c r="E72" s="84" t="s">
        <v>100</v>
      </c>
      <c r="F72" s="71">
        <v>309521262.79000002</v>
      </c>
      <c r="G72" s="87" t="s">
        <v>326</v>
      </c>
      <c r="H72" s="88"/>
      <c r="I72" s="109" t="s">
        <v>327</v>
      </c>
      <c r="J72" s="110"/>
    </row>
    <row r="73" spans="1:10" ht="48" customHeight="1" x14ac:dyDescent="0.25">
      <c r="A73" s="17"/>
      <c r="B73" s="116" t="s">
        <v>101</v>
      </c>
      <c r="C73" s="125"/>
      <c r="D73" s="52"/>
      <c r="E73" s="116" t="s">
        <v>341</v>
      </c>
      <c r="F73" s="116"/>
      <c r="G73" s="116"/>
      <c r="H73" s="116"/>
      <c r="I73" s="116"/>
      <c r="J73" s="116"/>
    </row>
    <row r="74" spans="1:10" ht="27" customHeight="1" x14ac:dyDescent="0.25">
      <c r="A74" s="6"/>
      <c r="B74" s="7"/>
      <c r="C74" s="8"/>
      <c r="D74" s="8"/>
      <c r="E74" s="8"/>
      <c r="F74" s="9"/>
      <c r="G74" s="9"/>
      <c r="H74" s="10"/>
      <c r="I74" s="10"/>
      <c r="J74" s="7"/>
    </row>
    <row r="75" spans="1:10" x14ac:dyDescent="0.25">
      <c r="A75" s="11"/>
      <c r="B75" s="12" t="s">
        <v>102</v>
      </c>
      <c r="C75" s="13"/>
      <c r="D75" s="56" t="s">
        <v>172</v>
      </c>
      <c r="E75" s="13" t="s">
        <v>174</v>
      </c>
      <c r="F75" s="13"/>
      <c r="G75" s="13"/>
      <c r="I75" s="13"/>
    </row>
    <row r="76" spans="1:10" ht="24.75" customHeight="1" x14ac:dyDescent="0.25">
      <c r="B76" s="2"/>
      <c r="C76" s="13"/>
      <c r="D76" s="13"/>
      <c r="E76" s="13"/>
      <c r="F76" s="13"/>
      <c r="G76" s="13"/>
      <c r="I76" s="13"/>
    </row>
    <row r="77" spans="1:10" x14ac:dyDescent="0.25">
      <c r="B77" s="13" t="s">
        <v>103</v>
      </c>
      <c r="C77" s="13"/>
      <c r="D77" s="56" t="s">
        <v>172</v>
      </c>
      <c r="E77" s="13" t="s">
        <v>63</v>
      </c>
      <c r="F77" s="13"/>
      <c r="G77" s="13"/>
      <c r="I77" s="13"/>
    </row>
    <row r="78" spans="1:10" x14ac:dyDescent="0.25">
      <c r="B78" s="2"/>
      <c r="C78" s="13"/>
      <c r="D78" s="13"/>
      <c r="E78" s="13"/>
      <c r="F78" s="13"/>
      <c r="G78" s="13"/>
      <c r="I78" s="13"/>
    </row>
    <row r="79" spans="1:10" ht="30" customHeight="1" x14ac:dyDescent="0.25">
      <c r="B79" s="124" t="s">
        <v>104</v>
      </c>
      <c r="C79" s="124"/>
      <c r="D79" s="56" t="s">
        <v>172</v>
      </c>
      <c r="E79" s="13" t="s">
        <v>63</v>
      </c>
      <c r="F79" s="13"/>
      <c r="G79" s="13"/>
      <c r="I79" s="13"/>
    </row>
    <row r="80" spans="1:10" x14ac:dyDescent="0.25">
      <c r="B80" s="2"/>
      <c r="C80" s="13"/>
      <c r="D80" s="13"/>
      <c r="E80" s="13"/>
      <c r="F80" s="13"/>
      <c r="G80" s="13"/>
      <c r="H80" s="13"/>
      <c r="I80" s="13"/>
    </row>
  </sheetData>
  <mergeCells count="110">
    <mergeCell ref="B79:C79"/>
    <mergeCell ref="B73:C73"/>
    <mergeCell ref="E73:J73"/>
    <mergeCell ref="I69:J69"/>
    <mergeCell ref="G70:H70"/>
    <mergeCell ref="I70:J70"/>
    <mergeCell ref="G71:H71"/>
    <mergeCell ref="I61:J61"/>
    <mergeCell ref="I62:J62"/>
    <mergeCell ref="I63:J63"/>
    <mergeCell ref="I64:J64"/>
    <mergeCell ref="I65:J65"/>
    <mergeCell ref="I66:J66"/>
    <mergeCell ref="I67:J67"/>
    <mergeCell ref="I68:J68"/>
    <mergeCell ref="I72:J72"/>
    <mergeCell ref="G68:H68"/>
    <mergeCell ref="G72:H72"/>
    <mergeCell ref="I71:J71"/>
    <mergeCell ref="G63:H63"/>
    <mergeCell ref="A2:A4"/>
    <mergeCell ref="B2:J2"/>
    <mergeCell ref="A36:A55"/>
    <mergeCell ref="C45:J45"/>
    <mergeCell ref="C48:J48"/>
    <mergeCell ref="C46:J46"/>
    <mergeCell ref="C47:J47"/>
    <mergeCell ref="C37:J37"/>
    <mergeCell ref="C39:J39"/>
    <mergeCell ref="C40:J40"/>
    <mergeCell ref="C43:J43"/>
    <mergeCell ref="C44:J44"/>
    <mergeCell ref="C51:J51"/>
    <mergeCell ref="C54:J54"/>
    <mergeCell ref="C42:J42"/>
    <mergeCell ref="C52:J52"/>
    <mergeCell ref="C55:J55"/>
    <mergeCell ref="C49:J49"/>
    <mergeCell ref="C50:J50"/>
    <mergeCell ref="B36:J36"/>
    <mergeCell ref="C38:J38"/>
    <mergeCell ref="F1:J1"/>
    <mergeCell ref="C19:D21"/>
    <mergeCell ref="E19:J19"/>
    <mergeCell ref="E20:F20"/>
    <mergeCell ref="G20:H20"/>
    <mergeCell ref="B7:D7"/>
    <mergeCell ref="E7:J7"/>
    <mergeCell ref="B8:D8"/>
    <mergeCell ref="E8:J8"/>
    <mergeCell ref="B15:D15"/>
    <mergeCell ref="E15:J15"/>
    <mergeCell ref="B16:D16"/>
    <mergeCell ref="E16:J16"/>
    <mergeCell ref="B17:D17"/>
    <mergeCell ref="E17:J17"/>
    <mergeCell ref="I20:J20"/>
    <mergeCell ref="B3:D3"/>
    <mergeCell ref="E3:J3"/>
    <mergeCell ref="B4:D4"/>
    <mergeCell ref="E4:J4"/>
    <mergeCell ref="B14:D14"/>
    <mergeCell ref="E14:J14"/>
    <mergeCell ref="B9:D9"/>
    <mergeCell ref="E9:J9"/>
    <mergeCell ref="B10:D10"/>
    <mergeCell ref="E10:J10"/>
    <mergeCell ref="B11:J11"/>
    <mergeCell ref="B12:D12"/>
    <mergeCell ref="E12:J12"/>
    <mergeCell ref="B13:D13"/>
    <mergeCell ref="E13:J13"/>
    <mergeCell ref="A12:A34"/>
    <mergeCell ref="B5:D5"/>
    <mergeCell ref="E5:J5"/>
    <mergeCell ref="B6:J6"/>
    <mergeCell ref="B18:D18"/>
    <mergeCell ref="E18:J18"/>
    <mergeCell ref="B19:B21"/>
    <mergeCell ref="G61:H61"/>
    <mergeCell ref="G62:H62"/>
    <mergeCell ref="A58:A72"/>
    <mergeCell ref="C56:J56"/>
    <mergeCell ref="G69:H69"/>
    <mergeCell ref="I59:J59"/>
    <mergeCell ref="I60:J60"/>
    <mergeCell ref="C53:J53"/>
    <mergeCell ref="G59:H59"/>
    <mergeCell ref="G60:H60"/>
    <mergeCell ref="G64:H64"/>
    <mergeCell ref="G65:H65"/>
    <mergeCell ref="G66:H66"/>
    <mergeCell ref="G67:H67"/>
    <mergeCell ref="C22:D22"/>
    <mergeCell ref="B57:J57"/>
    <mergeCell ref="G58:H58"/>
    <mergeCell ref="I58:J58"/>
    <mergeCell ref="C24:D24"/>
    <mergeCell ref="C25:D25"/>
    <mergeCell ref="C26:D26"/>
    <mergeCell ref="C27:D27"/>
    <mergeCell ref="C28:D28"/>
    <mergeCell ref="C23:D23"/>
    <mergeCell ref="C33:D33"/>
    <mergeCell ref="C29:D29"/>
    <mergeCell ref="C30:D30"/>
    <mergeCell ref="C31:D31"/>
    <mergeCell ref="C32:D32"/>
    <mergeCell ref="C34:D34"/>
    <mergeCell ref="C41:J41"/>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0"/>
  <sheetViews>
    <sheetView showZeros="0" tabSelected="1" topLeftCell="A36" zoomScaleNormal="100" zoomScaleSheetLayoutView="100" workbookViewId="0">
      <selection activeCell="L41" sqref="L41"/>
    </sheetView>
  </sheetViews>
  <sheetFormatPr defaultRowHeight="15" x14ac:dyDescent="0.25"/>
  <cols>
    <col min="1" max="1" width="3.85546875" style="14" customWidth="1"/>
    <col min="2" max="2" width="5.42578125" style="15" customWidth="1"/>
    <col min="3" max="3" width="35.28515625" style="14" customWidth="1"/>
    <col min="4" max="4" width="24.85546875" style="14" customWidth="1"/>
    <col min="5" max="5" width="15.7109375" style="14" customWidth="1"/>
    <col min="6" max="6" width="14.140625" style="14" customWidth="1"/>
    <col min="7" max="7" width="8.7109375" style="31" customWidth="1"/>
    <col min="8" max="8" width="10.85546875" style="34" customWidth="1"/>
    <col min="9" max="9" width="8.7109375" style="31" customWidth="1"/>
    <col min="10" max="10" width="12.7109375" style="27" customWidth="1"/>
    <col min="11" max="16384" width="9.140625" style="3"/>
  </cols>
  <sheetData>
    <row r="1" spans="1:10" ht="91.5" customHeight="1" x14ac:dyDescent="0.25">
      <c r="A1" s="1"/>
      <c r="B1" s="2"/>
      <c r="C1" s="1"/>
      <c r="D1" s="1"/>
      <c r="E1" s="1"/>
      <c r="F1" s="1"/>
      <c r="G1" s="36"/>
      <c r="H1" s="141" t="s">
        <v>0</v>
      </c>
      <c r="I1" s="141"/>
      <c r="J1" s="141"/>
    </row>
    <row r="2" spans="1:10" x14ac:dyDescent="0.25">
      <c r="A2" s="116" t="s">
        <v>1</v>
      </c>
      <c r="B2" s="90" t="s">
        <v>2</v>
      </c>
      <c r="C2" s="90"/>
      <c r="D2" s="90"/>
      <c r="E2" s="90"/>
      <c r="F2" s="90"/>
      <c r="G2" s="90"/>
      <c r="H2" s="90"/>
      <c r="I2" s="90"/>
      <c r="J2" s="90"/>
    </row>
    <row r="3" spans="1:10" ht="15" customHeight="1" x14ac:dyDescent="0.25">
      <c r="A3" s="116"/>
      <c r="B3" s="97" t="s">
        <v>3</v>
      </c>
      <c r="C3" s="97"/>
      <c r="D3" s="97"/>
      <c r="E3" s="97" t="s">
        <v>4</v>
      </c>
      <c r="F3" s="97"/>
      <c r="G3" s="97"/>
      <c r="H3" s="97"/>
      <c r="I3" s="97"/>
      <c r="J3" s="97"/>
    </row>
    <row r="4" spans="1:10" ht="15" customHeight="1" x14ac:dyDescent="0.25">
      <c r="A4" s="116"/>
      <c r="B4" s="97" t="s">
        <v>5</v>
      </c>
      <c r="C4" s="97"/>
      <c r="D4" s="97"/>
      <c r="E4" s="97" t="s">
        <v>6</v>
      </c>
      <c r="F4" s="97"/>
      <c r="G4" s="97"/>
      <c r="H4" s="97"/>
      <c r="I4" s="97"/>
      <c r="J4" s="97"/>
    </row>
    <row r="5" spans="1:10" ht="15" customHeight="1" x14ac:dyDescent="0.25">
      <c r="A5" s="16"/>
      <c r="B5" s="97" t="s">
        <v>7</v>
      </c>
      <c r="C5" s="97"/>
      <c r="D5" s="97"/>
      <c r="E5" s="97" t="s">
        <v>8</v>
      </c>
      <c r="F5" s="97"/>
      <c r="G5" s="97"/>
      <c r="H5" s="97"/>
      <c r="I5" s="97"/>
      <c r="J5" s="97"/>
    </row>
    <row r="6" spans="1:10" x14ac:dyDescent="0.25">
      <c r="A6" s="16"/>
      <c r="B6" s="90" t="s">
        <v>9</v>
      </c>
      <c r="C6" s="90"/>
      <c r="D6" s="90"/>
      <c r="E6" s="90"/>
      <c r="F6" s="90"/>
      <c r="G6" s="90"/>
      <c r="H6" s="90"/>
      <c r="I6" s="90"/>
      <c r="J6" s="90"/>
    </row>
    <row r="7" spans="1:10" ht="30" customHeight="1" x14ac:dyDescent="0.25">
      <c r="A7" s="17" t="s">
        <v>10</v>
      </c>
      <c r="B7" s="97" t="s">
        <v>11</v>
      </c>
      <c r="C7" s="97"/>
      <c r="D7" s="97"/>
      <c r="E7" s="97" t="s">
        <v>112</v>
      </c>
      <c r="F7" s="97"/>
      <c r="G7" s="97"/>
      <c r="H7" s="97"/>
      <c r="I7" s="97"/>
      <c r="J7" s="97"/>
    </row>
    <row r="8" spans="1:10" ht="31.5" customHeight="1" x14ac:dyDescent="0.25">
      <c r="A8" s="17"/>
      <c r="B8" s="97" t="s">
        <v>12</v>
      </c>
      <c r="C8" s="97"/>
      <c r="D8" s="97"/>
      <c r="E8" s="97" t="s">
        <v>109</v>
      </c>
      <c r="F8" s="97"/>
      <c r="G8" s="97"/>
      <c r="H8" s="97"/>
      <c r="I8" s="97"/>
      <c r="J8" s="97"/>
    </row>
    <row r="9" spans="1:10" ht="15" customHeight="1" x14ac:dyDescent="0.25">
      <c r="A9" s="17"/>
      <c r="B9" s="97" t="s">
        <v>13</v>
      </c>
      <c r="C9" s="97"/>
      <c r="D9" s="97"/>
      <c r="E9" s="97" t="s">
        <v>115</v>
      </c>
      <c r="F9" s="97"/>
      <c r="G9" s="97"/>
      <c r="H9" s="97"/>
      <c r="I9" s="97"/>
      <c r="J9" s="97"/>
    </row>
    <row r="10" spans="1:10" ht="15" customHeight="1" x14ac:dyDescent="0.25">
      <c r="A10" s="16"/>
      <c r="B10" s="97" t="s">
        <v>14</v>
      </c>
      <c r="C10" s="97"/>
      <c r="D10" s="97"/>
      <c r="E10" s="97" t="s">
        <v>15</v>
      </c>
      <c r="F10" s="97"/>
      <c r="G10" s="97"/>
      <c r="H10" s="97"/>
      <c r="I10" s="97"/>
      <c r="J10" s="97"/>
    </row>
    <row r="11" spans="1:10" x14ac:dyDescent="0.25">
      <c r="A11" s="16"/>
      <c r="B11" s="90" t="s">
        <v>16</v>
      </c>
      <c r="C11" s="90"/>
      <c r="D11" s="90"/>
      <c r="E11" s="90"/>
      <c r="F11" s="90"/>
      <c r="G11" s="90"/>
      <c r="H11" s="90"/>
      <c r="I11" s="90"/>
      <c r="J11" s="90"/>
    </row>
    <row r="12" spans="1:10" ht="15" customHeight="1" x14ac:dyDescent="0.25">
      <c r="A12" s="95" t="s">
        <v>17</v>
      </c>
      <c r="B12" s="97" t="s">
        <v>18</v>
      </c>
      <c r="C12" s="97"/>
      <c r="D12" s="97"/>
      <c r="E12" s="103" t="s">
        <v>19</v>
      </c>
      <c r="F12" s="103"/>
      <c r="G12" s="103"/>
      <c r="H12" s="103"/>
      <c r="I12" s="103"/>
      <c r="J12" s="103"/>
    </row>
    <row r="13" spans="1:10" ht="19.5" customHeight="1" x14ac:dyDescent="0.25">
      <c r="A13" s="96"/>
      <c r="B13" s="97" t="s">
        <v>20</v>
      </c>
      <c r="C13" s="97"/>
      <c r="D13" s="97"/>
      <c r="E13" s="101" t="s">
        <v>21</v>
      </c>
      <c r="F13" s="101"/>
      <c r="G13" s="101"/>
      <c r="H13" s="101"/>
      <c r="I13" s="101"/>
      <c r="J13" s="101"/>
    </row>
    <row r="14" spans="1:10" ht="15" customHeight="1" x14ac:dyDescent="0.25">
      <c r="A14" s="96"/>
      <c r="B14" s="97" t="s">
        <v>22</v>
      </c>
      <c r="C14" s="97"/>
      <c r="D14" s="97"/>
      <c r="E14" s="101" t="s">
        <v>23</v>
      </c>
      <c r="F14" s="101"/>
      <c r="G14" s="101"/>
      <c r="H14" s="101"/>
      <c r="I14" s="101"/>
      <c r="J14" s="101"/>
    </row>
    <row r="15" spans="1:10" ht="15" customHeight="1" x14ac:dyDescent="0.25">
      <c r="A15" s="96"/>
      <c r="B15" s="98" t="s">
        <v>24</v>
      </c>
      <c r="C15" s="98"/>
      <c r="D15" s="98"/>
      <c r="E15" s="101" t="s">
        <v>343</v>
      </c>
      <c r="F15" s="101"/>
      <c r="G15" s="101"/>
      <c r="H15" s="101"/>
      <c r="I15" s="101"/>
      <c r="J15" s="101"/>
    </row>
    <row r="16" spans="1:10" ht="15" customHeight="1" x14ac:dyDescent="0.25">
      <c r="A16" s="96"/>
      <c r="B16" s="98" t="s">
        <v>25</v>
      </c>
      <c r="C16" s="98"/>
      <c r="D16" s="98"/>
      <c r="E16" s="101" t="s">
        <v>344</v>
      </c>
      <c r="F16" s="101"/>
      <c r="G16" s="101"/>
      <c r="H16" s="101"/>
      <c r="I16" s="101"/>
      <c r="J16" s="101"/>
    </row>
    <row r="17" spans="1:14" ht="30.75" customHeight="1" x14ac:dyDescent="0.25">
      <c r="A17" s="96"/>
      <c r="B17" s="98" t="s">
        <v>26</v>
      </c>
      <c r="C17" s="98"/>
      <c r="D17" s="98"/>
      <c r="E17" s="101" t="s">
        <v>27</v>
      </c>
      <c r="F17" s="101"/>
      <c r="G17" s="101"/>
      <c r="H17" s="101"/>
      <c r="I17" s="101"/>
      <c r="J17" s="101"/>
    </row>
    <row r="18" spans="1:14" ht="15" customHeight="1" x14ac:dyDescent="0.25">
      <c r="A18" s="96"/>
      <c r="B18" s="98" t="s">
        <v>28</v>
      </c>
      <c r="C18" s="98"/>
      <c r="D18" s="98"/>
      <c r="E18" s="99">
        <f>'06_узб'!E18:J18</f>
        <v>0.68710000000000004</v>
      </c>
      <c r="F18" s="99"/>
      <c r="G18" s="99"/>
      <c r="H18" s="99"/>
      <c r="I18" s="99"/>
      <c r="J18" s="99"/>
      <c r="N18" s="4"/>
    </row>
    <row r="19" spans="1:14" ht="15" customHeight="1" x14ac:dyDescent="0.25">
      <c r="A19" s="96"/>
      <c r="B19" s="100" t="s">
        <v>29</v>
      </c>
      <c r="C19" s="100" t="s">
        <v>30</v>
      </c>
      <c r="D19" s="100"/>
      <c r="E19" s="100" t="s">
        <v>31</v>
      </c>
      <c r="F19" s="100"/>
      <c r="G19" s="100"/>
      <c r="H19" s="100"/>
      <c r="I19" s="100"/>
      <c r="J19" s="100"/>
    </row>
    <row r="20" spans="1:14" ht="15" customHeight="1" x14ac:dyDescent="0.25">
      <c r="A20" s="96"/>
      <c r="B20" s="100"/>
      <c r="C20" s="100"/>
      <c r="D20" s="100"/>
      <c r="E20" s="115" t="s">
        <v>32</v>
      </c>
      <c r="F20" s="115"/>
      <c r="G20" s="138" t="s">
        <v>33</v>
      </c>
      <c r="H20" s="138"/>
      <c r="I20" s="138" t="s">
        <v>34</v>
      </c>
      <c r="J20" s="138"/>
    </row>
    <row r="21" spans="1:14" ht="15" customHeight="1" x14ac:dyDescent="0.25">
      <c r="A21" s="96"/>
      <c r="B21" s="100"/>
      <c r="C21" s="100"/>
      <c r="D21" s="100"/>
      <c r="E21" s="18" t="s">
        <v>35</v>
      </c>
      <c r="F21" s="23" t="s">
        <v>36</v>
      </c>
      <c r="G21" s="28" t="s">
        <v>35</v>
      </c>
      <c r="H21" s="32" t="s">
        <v>36</v>
      </c>
      <c r="I21" s="28" t="s">
        <v>35</v>
      </c>
      <c r="J21" s="25" t="s">
        <v>36</v>
      </c>
    </row>
    <row r="22" spans="1:14" ht="33" customHeight="1" x14ac:dyDescent="0.25">
      <c r="A22" s="96"/>
      <c r="B22" s="16" t="s">
        <v>1</v>
      </c>
      <c r="C22" s="137" t="s">
        <v>360</v>
      </c>
      <c r="D22" s="137"/>
      <c r="E22" s="19">
        <f>'06_узб'!E22</f>
        <v>0.99919999999999998</v>
      </c>
      <c r="F22" s="20">
        <f>'06_узб'!F22</f>
        <v>3922897</v>
      </c>
      <c r="G22" s="19">
        <f>'06_узб'!G22</f>
        <v>0</v>
      </c>
      <c r="H22" s="72">
        <f>'06_узб'!H22</f>
        <v>0</v>
      </c>
      <c r="I22" s="19">
        <f>'06_узб'!I22</f>
        <v>8.0000000000000004E-4</v>
      </c>
      <c r="J22" s="72">
        <f>'06_узб'!J22</f>
        <v>3200</v>
      </c>
    </row>
    <row r="23" spans="1:14" ht="25.5" customHeight="1" x14ac:dyDescent="0.25">
      <c r="A23" s="96"/>
      <c r="B23" s="51" t="s">
        <v>10</v>
      </c>
      <c r="C23" s="139" t="s">
        <v>359</v>
      </c>
      <c r="D23" s="140"/>
      <c r="E23" s="19">
        <f>'06_узб'!E23</f>
        <v>0.99919999999999998</v>
      </c>
      <c r="F23" s="20">
        <f>'06_узб'!F23</f>
        <v>3922897</v>
      </c>
      <c r="G23" s="19">
        <f>'06_узб'!G23</f>
        <v>0</v>
      </c>
      <c r="H23" s="72">
        <f>'06_узб'!H23</f>
        <v>0</v>
      </c>
      <c r="I23" s="19">
        <f>'06_узб'!I23</f>
        <v>8.0000000000000004E-4</v>
      </c>
      <c r="J23" s="72">
        <f>'06_узб'!J23</f>
        <v>3200</v>
      </c>
    </row>
    <row r="24" spans="1:14" ht="61.5" customHeight="1" x14ac:dyDescent="0.25">
      <c r="A24" s="96"/>
      <c r="B24" s="51" t="s">
        <v>17</v>
      </c>
      <c r="C24" s="137" t="s">
        <v>358</v>
      </c>
      <c r="D24" s="137"/>
      <c r="E24" s="19">
        <f>'06_узб'!E24</f>
        <v>0.99919999999999998</v>
      </c>
      <c r="F24" s="20">
        <f>'06_узб'!F24</f>
        <v>3922897</v>
      </c>
      <c r="G24" s="19">
        <f>'06_узб'!G24</f>
        <v>0</v>
      </c>
      <c r="H24" s="72">
        <f>'06_узб'!H24</f>
        <v>0</v>
      </c>
      <c r="I24" s="19">
        <f>'06_узб'!I24</f>
        <v>8.0000000000000004E-4</v>
      </c>
      <c r="J24" s="72">
        <f>'06_узб'!J24</f>
        <v>3200</v>
      </c>
    </row>
    <row r="25" spans="1:14" ht="46.5" customHeight="1" x14ac:dyDescent="0.25">
      <c r="A25" s="96"/>
      <c r="B25" s="51" t="s">
        <v>37</v>
      </c>
      <c r="C25" s="137" t="s">
        <v>357</v>
      </c>
      <c r="D25" s="137"/>
      <c r="E25" s="19">
        <f>'06_узб'!E25</f>
        <v>0.99919999999999998</v>
      </c>
      <c r="F25" s="20">
        <f>'06_узб'!F25</f>
        <v>3922897</v>
      </c>
      <c r="G25" s="19">
        <f>'06_узб'!G25</f>
        <v>0</v>
      </c>
      <c r="H25" s="72">
        <f>'06_узб'!H25</f>
        <v>0</v>
      </c>
      <c r="I25" s="19">
        <f>'06_узб'!I25</f>
        <v>8.0000000000000004E-4</v>
      </c>
      <c r="J25" s="72">
        <f>'06_узб'!J25</f>
        <v>3200</v>
      </c>
    </row>
    <row r="26" spans="1:14" ht="49.5" customHeight="1" x14ac:dyDescent="0.25">
      <c r="A26" s="96"/>
      <c r="B26" s="51" t="s">
        <v>38</v>
      </c>
      <c r="C26" s="137" t="s">
        <v>356</v>
      </c>
      <c r="D26" s="137"/>
      <c r="E26" s="19">
        <f>'06_узб'!E26</f>
        <v>0.99919999999999998</v>
      </c>
      <c r="F26" s="20">
        <f>'06_узб'!F26</f>
        <v>3922897</v>
      </c>
      <c r="G26" s="19">
        <f>'06_узб'!G26</f>
        <v>0</v>
      </c>
      <c r="H26" s="72">
        <f>'06_узб'!H26</f>
        <v>0</v>
      </c>
      <c r="I26" s="19">
        <f>'06_узб'!I26</f>
        <v>8.0000000000000004E-4</v>
      </c>
      <c r="J26" s="72">
        <f>'06_узб'!J26</f>
        <v>3200</v>
      </c>
    </row>
    <row r="27" spans="1:14" ht="32.25" customHeight="1" x14ac:dyDescent="0.25">
      <c r="A27" s="96"/>
      <c r="B27" s="51" t="s">
        <v>39</v>
      </c>
      <c r="C27" s="137" t="s">
        <v>355</v>
      </c>
      <c r="D27" s="137"/>
      <c r="E27" s="19">
        <f>'06_узб'!E27</f>
        <v>0.999</v>
      </c>
      <c r="F27" s="20">
        <f>'06_узб'!F27</f>
        <v>3922097</v>
      </c>
      <c r="G27" s="19">
        <f>'06_узб'!G27</f>
        <v>0</v>
      </c>
      <c r="H27" s="72">
        <f>'06_узб'!H27</f>
        <v>0</v>
      </c>
      <c r="I27" s="19">
        <f>'06_узб'!I27</f>
        <v>1E-3</v>
      </c>
      <c r="J27" s="72">
        <f>'06_узб'!J27</f>
        <v>4000</v>
      </c>
    </row>
    <row r="28" spans="1:14" ht="76.5" customHeight="1" x14ac:dyDescent="0.25">
      <c r="A28" s="96"/>
      <c r="B28" s="51" t="s">
        <v>40</v>
      </c>
      <c r="C28" s="137" t="s">
        <v>348</v>
      </c>
      <c r="D28" s="137"/>
      <c r="E28" s="19">
        <f>'06_узб'!E28</f>
        <v>0.99919999999999998</v>
      </c>
      <c r="F28" s="20">
        <f>'06_узб'!F28</f>
        <v>3922897</v>
      </c>
      <c r="G28" s="19">
        <f>'06_узб'!G28</f>
        <v>0</v>
      </c>
      <c r="H28" s="72">
        <f>'06_узб'!H28</f>
        <v>0</v>
      </c>
      <c r="I28" s="19">
        <f>'06_узб'!I28</f>
        <v>8.0000000000000004E-4</v>
      </c>
      <c r="J28" s="72">
        <f>'06_узб'!J28</f>
        <v>3200</v>
      </c>
    </row>
    <row r="29" spans="1:14" ht="45.75" customHeight="1" x14ac:dyDescent="0.25">
      <c r="A29" s="96"/>
      <c r="B29" s="51" t="s">
        <v>41</v>
      </c>
      <c r="C29" s="137" t="s">
        <v>353</v>
      </c>
      <c r="D29" s="137"/>
      <c r="E29" s="19">
        <f>'06_узб'!E29</f>
        <v>0.99819999999999998</v>
      </c>
      <c r="F29" s="20" t="str">
        <f>'06_узб'!F29</f>
        <v>3 918 897</v>
      </c>
      <c r="G29" s="19">
        <f>'06_узб'!G29</f>
        <v>8.0000000000000004E-4</v>
      </c>
      <c r="H29" s="72">
        <f>'06_узб'!H29</f>
        <v>3200</v>
      </c>
      <c r="I29" s="19">
        <f>'06_узб'!I29</f>
        <v>1E-3</v>
      </c>
      <c r="J29" s="72">
        <f>'06_узб'!J29</f>
        <v>4000</v>
      </c>
    </row>
    <row r="30" spans="1:14" ht="46.5" customHeight="1" x14ac:dyDescent="0.25">
      <c r="A30" s="96"/>
      <c r="B30" s="58" t="s">
        <v>42</v>
      </c>
      <c r="C30" s="137" t="s">
        <v>354</v>
      </c>
      <c r="D30" s="137"/>
      <c r="E30" s="19">
        <f>'06_узб'!E30</f>
        <v>1</v>
      </c>
      <c r="F30" s="20" t="str">
        <f>'06_узб'!F30</f>
        <v xml:space="preserve">3 926 097 </v>
      </c>
      <c r="G30" s="19">
        <f>'06_узб'!G30</f>
        <v>0</v>
      </c>
      <c r="H30" s="72">
        <f>'06_узб'!H30</f>
        <v>0</v>
      </c>
      <c r="I30" s="19">
        <f>'06_узб'!I30</f>
        <v>0</v>
      </c>
      <c r="J30" s="72">
        <f>'06_узб'!J30</f>
        <v>0</v>
      </c>
    </row>
    <row r="31" spans="1:14" ht="31.5" customHeight="1" x14ac:dyDescent="0.25">
      <c r="A31" s="96"/>
      <c r="B31" s="51" t="s">
        <v>43</v>
      </c>
      <c r="C31" s="137" t="s">
        <v>349</v>
      </c>
      <c r="D31" s="137"/>
      <c r="E31" s="19">
        <f>'06_узб'!E31</f>
        <v>0.69350000000000001</v>
      </c>
      <c r="F31" s="20" t="str">
        <f>'06_узб'!F31</f>
        <v xml:space="preserve">2 722 905 </v>
      </c>
      <c r="G31" s="19">
        <f>'06_узб'!G31</f>
        <v>0.30449999999999999</v>
      </c>
      <c r="H31" s="72" t="str">
        <f>'06_узб'!H31</f>
        <v xml:space="preserve">1 195 192 </v>
      </c>
      <c r="I31" s="19">
        <f>'06_узб'!I31</f>
        <v>2E-3</v>
      </c>
      <c r="J31" s="72">
        <f>'06_узб'!J31</f>
        <v>8000</v>
      </c>
    </row>
    <row r="32" spans="1:14" ht="63.75" customHeight="1" x14ac:dyDescent="0.25">
      <c r="A32" s="96"/>
      <c r="B32" s="51" t="s">
        <v>44</v>
      </c>
      <c r="C32" s="142" t="s">
        <v>352</v>
      </c>
      <c r="D32" s="142"/>
      <c r="E32" s="19">
        <f>'06_узб'!E32</f>
        <v>0.99690000000000001</v>
      </c>
      <c r="F32" s="20" t="str">
        <f>'06_узб'!F32</f>
        <v xml:space="preserve">3 914 097 </v>
      </c>
      <c r="G32" s="19">
        <f>'06_узб'!G32</f>
        <v>0</v>
      </c>
      <c r="H32" s="72">
        <f>'06_узб'!H32</f>
        <v>0</v>
      </c>
      <c r="I32" s="19">
        <f>'06_узб'!I32</f>
        <v>3.0999999999999999E-3</v>
      </c>
      <c r="J32" s="72">
        <f>'06_узб'!J32</f>
        <v>12000</v>
      </c>
    </row>
    <row r="33" spans="1:10" ht="70.5" customHeight="1" x14ac:dyDescent="0.25">
      <c r="A33" s="96"/>
      <c r="B33" s="51" t="s">
        <v>45</v>
      </c>
      <c r="C33" s="142" t="s">
        <v>351</v>
      </c>
      <c r="D33" s="142"/>
      <c r="E33" s="19">
        <f>'06_узб'!E33</f>
        <v>0.99919999999999998</v>
      </c>
      <c r="F33" s="20">
        <f>'06_узб'!F33</f>
        <v>3922897</v>
      </c>
      <c r="G33" s="19">
        <f>'06_узб'!G33</f>
        <v>8.0000000000000004E-4</v>
      </c>
      <c r="H33" s="72">
        <f>'06_узб'!H33</f>
        <v>3200</v>
      </c>
      <c r="I33" s="19">
        <f>'06_узб'!I33</f>
        <v>0</v>
      </c>
      <c r="J33" s="72">
        <f>'06_узб'!J33</f>
        <v>0</v>
      </c>
    </row>
    <row r="34" spans="1:10" ht="31.5" customHeight="1" x14ac:dyDescent="0.25">
      <c r="A34" s="96"/>
      <c r="B34" s="57" t="s">
        <v>46</v>
      </c>
      <c r="C34" s="137" t="s">
        <v>350</v>
      </c>
      <c r="D34" s="137"/>
      <c r="E34" s="19">
        <f>'06_узб'!E34</f>
        <v>0.99609999999999999</v>
      </c>
      <c r="F34" s="20" t="str">
        <f>'06_узб'!F34</f>
        <v xml:space="preserve">3 910 897 </v>
      </c>
      <c r="G34" s="19">
        <f>'06_узб'!G34</f>
        <v>2.8999999999999998E-3</v>
      </c>
      <c r="H34" s="72">
        <f>'06_узб'!H34</f>
        <v>11200</v>
      </c>
      <c r="I34" s="19">
        <f>'06_узб'!I34</f>
        <v>1E-3</v>
      </c>
      <c r="J34" s="72">
        <f>'06_узб'!J34</f>
        <v>4000</v>
      </c>
    </row>
    <row r="35" spans="1:10" ht="12" customHeight="1" x14ac:dyDescent="0.25">
      <c r="A35" s="16"/>
      <c r="B35" s="60"/>
      <c r="C35" s="143"/>
      <c r="D35" s="143"/>
      <c r="E35" s="143"/>
      <c r="F35" s="143"/>
      <c r="G35" s="143"/>
      <c r="H35" s="143"/>
      <c r="I35" s="143"/>
      <c r="J35" s="143"/>
    </row>
    <row r="36" spans="1:10" ht="16.5" customHeight="1" x14ac:dyDescent="0.25">
      <c r="A36" s="17"/>
      <c r="B36" s="128" t="s">
        <v>48</v>
      </c>
      <c r="C36" s="128"/>
      <c r="D36" s="128"/>
      <c r="E36" s="128"/>
      <c r="F36" s="128"/>
      <c r="G36" s="128"/>
      <c r="H36" s="128"/>
      <c r="I36" s="128"/>
      <c r="J36" s="128"/>
    </row>
    <row r="37" spans="1:10" ht="30" customHeight="1" x14ac:dyDescent="0.25">
      <c r="A37" s="95" t="s">
        <v>37</v>
      </c>
      <c r="B37" s="84" t="s">
        <v>1</v>
      </c>
      <c r="C37" s="130" t="s">
        <v>367</v>
      </c>
      <c r="D37" s="130"/>
      <c r="E37" s="130"/>
      <c r="F37" s="130"/>
      <c r="G37" s="130"/>
      <c r="H37" s="130"/>
      <c r="I37" s="130"/>
      <c r="J37" s="130"/>
    </row>
    <row r="38" spans="1:10" ht="28.5" customHeight="1" x14ac:dyDescent="0.25">
      <c r="A38" s="96"/>
      <c r="B38" s="84" t="s">
        <v>10</v>
      </c>
      <c r="C38" s="130" t="s">
        <v>438</v>
      </c>
      <c r="D38" s="130"/>
      <c r="E38" s="130"/>
      <c r="F38" s="130"/>
      <c r="G38" s="130"/>
      <c r="H38" s="130"/>
      <c r="I38" s="130"/>
      <c r="J38" s="130"/>
    </row>
    <row r="39" spans="1:10" ht="32.25" customHeight="1" x14ac:dyDescent="0.25">
      <c r="A39" s="96"/>
      <c r="B39" s="84" t="s">
        <v>17</v>
      </c>
      <c r="C39" s="131" t="s">
        <v>404</v>
      </c>
      <c r="D39" s="132"/>
      <c r="E39" s="132"/>
      <c r="F39" s="132"/>
      <c r="G39" s="132"/>
      <c r="H39" s="132"/>
      <c r="I39" s="132"/>
      <c r="J39" s="133"/>
    </row>
    <row r="40" spans="1:10" ht="30.75" customHeight="1" x14ac:dyDescent="0.25">
      <c r="A40" s="96"/>
      <c r="B40" s="84" t="s">
        <v>166</v>
      </c>
      <c r="C40" s="130" t="s">
        <v>368</v>
      </c>
      <c r="D40" s="130"/>
      <c r="E40" s="130"/>
      <c r="F40" s="130"/>
      <c r="G40" s="130"/>
      <c r="H40" s="130"/>
      <c r="I40" s="130"/>
      <c r="J40" s="130"/>
    </row>
    <row r="41" spans="1:10" ht="30.75" customHeight="1" x14ac:dyDescent="0.25">
      <c r="A41" s="96"/>
      <c r="B41" s="84" t="s">
        <v>167</v>
      </c>
      <c r="C41" s="130" t="s">
        <v>361</v>
      </c>
      <c r="D41" s="130"/>
      <c r="E41" s="130"/>
      <c r="F41" s="130"/>
      <c r="G41" s="130"/>
      <c r="H41" s="130"/>
      <c r="I41" s="130"/>
      <c r="J41" s="130"/>
    </row>
    <row r="42" spans="1:10" ht="19.5" customHeight="1" x14ac:dyDescent="0.25">
      <c r="A42" s="96"/>
      <c r="B42" s="84" t="s">
        <v>38</v>
      </c>
      <c r="C42" s="130" t="s">
        <v>369</v>
      </c>
      <c r="D42" s="130"/>
      <c r="E42" s="130"/>
      <c r="F42" s="130"/>
      <c r="G42" s="130"/>
      <c r="H42" s="130"/>
      <c r="I42" s="130"/>
      <c r="J42" s="130"/>
    </row>
    <row r="43" spans="1:10" ht="21.75" customHeight="1" x14ac:dyDescent="0.25">
      <c r="A43" s="96"/>
      <c r="B43" s="84" t="s">
        <v>39</v>
      </c>
      <c r="C43" s="130" t="s">
        <v>370</v>
      </c>
      <c r="D43" s="130"/>
      <c r="E43" s="130"/>
      <c r="F43" s="130"/>
      <c r="G43" s="130"/>
      <c r="H43" s="130"/>
      <c r="I43" s="130"/>
      <c r="J43" s="130"/>
    </row>
    <row r="44" spans="1:10" ht="35.25" customHeight="1" x14ac:dyDescent="0.25">
      <c r="A44" s="96"/>
      <c r="B44" s="84" t="s">
        <v>105</v>
      </c>
      <c r="C44" s="130" t="s">
        <v>371</v>
      </c>
      <c r="D44" s="130"/>
      <c r="E44" s="130"/>
      <c r="F44" s="130"/>
      <c r="G44" s="130"/>
      <c r="H44" s="130"/>
      <c r="I44" s="130"/>
      <c r="J44" s="130"/>
    </row>
    <row r="45" spans="1:10" ht="30" customHeight="1" x14ac:dyDescent="0.25">
      <c r="A45" s="96"/>
      <c r="B45" s="84" t="s">
        <v>106</v>
      </c>
      <c r="C45" s="131" t="s">
        <v>362</v>
      </c>
      <c r="D45" s="132"/>
      <c r="E45" s="132"/>
      <c r="F45" s="132"/>
      <c r="G45" s="132"/>
      <c r="H45" s="132"/>
      <c r="I45" s="132"/>
      <c r="J45" s="133"/>
    </row>
    <row r="46" spans="1:10" ht="33.75" customHeight="1" x14ac:dyDescent="0.25">
      <c r="A46" s="96"/>
      <c r="B46" s="84" t="s">
        <v>49</v>
      </c>
      <c r="C46" s="130" t="s">
        <v>372</v>
      </c>
      <c r="D46" s="130"/>
      <c r="E46" s="130"/>
      <c r="F46" s="130"/>
      <c r="G46" s="130"/>
      <c r="H46" s="130"/>
      <c r="I46" s="130"/>
      <c r="J46" s="130"/>
    </row>
    <row r="47" spans="1:10" ht="33.75" customHeight="1" x14ac:dyDescent="0.25">
      <c r="A47" s="96"/>
      <c r="B47" s="84" t="s">
        <v>50</v>
      </c>
      <c r="C47" s="130" t="s">
        <v>373</v>
      </c>
      <c r="D47" s="130"/>
      <c r="E47" s="130"/>
      <c r="F47" s="130"/>
      <c r="G47" s="130"/>
      <c r="H47" s="130"/>
      <c r="I47" s="130"/>
      <c r="J47" s="130"/>
    </row>
    <row r="48" spans="1:10" ht="82.5" customHeight="1" x14ac:dyDescent="0.25">
      <c r="A48" s="96"/>
      <c r="B48" s="84" t="s">
        <v>169</v>
      </c>
      <c r="C48" s="131" t="s">
        <v>387</v>
      </c>
      <c r="D48" s="132"/>
      <c r="E48" s="132"/>
      <c r="F48" s="132"/>
      <c r="G48" s="132"/>
      <c r="H48" s="132"/>
      <c r="I48" s="132"/>
      <c r="J48" s="133"/>
    </row>
    <row r="49" spans="1:10" ht="32.25" customHeight="1" x14ac:dyDescent="0.25">
      <c r="A49" s="96"/>
      <c r="B49" s="84" t="s">
        <v>176</v>
      </c>
      <c r="C49" s="134" t="s">
        <v>439</v>
      </c>
      <c r="D49" s="135"/>
      <c r="E49" s="135"/>
      <c r="F49" s="135"/>
      <c r="G49" s="135"/>
      <c r="H49" s="135"/>
      <c r="I49" s="135"/>
      <c r="J49" s="136"/>
    </row>
    <row r="50" spans="1:10" ht="36" customHeight="1" x14ac:dyDescent="0.25">
      <c r="A50" s="96"/>
      <c r="B50" s="84" t="s">
        <v>177</v>
      </c>
      <c r="C50" s="134" t="s">
        <v>440</v>
      </c>
      <c r="D50" s="135"/>
      <c r="E50" s="135"/>
      <c r="F50" s="135"/>
      <c r="G50" s="135"/>
      <c r="H50" s="135"/>
      <c r="I50" s="135"/>
      <c r="J50" s="136"/>
    </row>
    <row r="51" spans="1:10" ht="19.5" customHeight="1" x14ac:dyDescent="0.25">
      <c r="A51" s="96"/>
      <c r="B51" s="84" t="s">
        <v>43</v>
      </c>
      <c r="C51" s="130" t="s">
        <v>374</v>
      </c>
      <c r="D51" s="130"/>
      <c r="E51" s="130"/>
      <c r="F51" s="130"/>
      <c r="G51" s="130"/>
      <c r="H51" s="130"/>
      <c r="I51" s="130"/>
      <c r="J51" s="130"/>
    </row>
    <row r="52" spans="1:10" ht="39.75" customHeight="1" x14ac:dyDescent="0.25">
      <c r="A52" s="96"/>
      <c r="B52" s="84" t="s">
        <v>44</v>
      </c>
      <c r="C52" s="134" t="s">
        <v>375</v>
      </c>
      <c r="D52" s="135"/>
      <c r="E52" s="135"/>
      <c r="F52" s="135"/>
      <c r="G52" s="135"/>
      <c r="H52" s="135"/>
      <c r="I52" s="135"/>
      <c r="J52" s="136"/>
    </row>
    <row r="53" spans="1:10" ht="45" customHeight="1" x14ac:dyDescent="0.25">
      <c r="A53" s="96"/>
      <c r="B53" s="84" t="s">
        <v>45</v>
      </c>
      <c r="C53" s="134" t="s">
        <v>376</v>
      </c>
      <c r="D53" s="135"/>
      <c r="E53" s="135"/>
      <c r="F53" s="135"/>
      <c r="G53" s="135"/>
      <c r="H53" s="135"/>
      <c r="I53" s="135"/>
      <c r="J53" s="136"/>
    </row>
    <row r="54" spans="1:10" ht="42.75" customHeight="1" x14ac:dyDescent="0.25">
      <c r="A54" s="96"/>
      <c r="B54" s="84" t="s">
        <v>318</v>
      </c>
      <c r="C54" s="134" t="s">
        <v>364</v>
      </c>
      <c r="D54" s="135"/>
      <c r="E54" s="135"/>
      <c r="F54" s="135"/>
      <c r="G54" s="135"/>
      <c r="H54" s="135"/>
      <c r="I54" s="135"/>
      <c r="J54" s="136"/>
    </row>
    <row r="55" spans="1:10" ht="45" customHeight="1" x14ac:dyDescent="0.25">
      <c r="A55" s="96"/>
      <c r="B55" s="84" t="s">
        <v>321</v>
      </c>
      <c r="C55" s="131" t="s">
        <v>365</v>
      </c>
      <c r="D55" s="132"/>
      <c r="E55" s="132"/>
      <c r="F55" s="132"/>
      <c r="G55" s="132"/>
      <c r="H55" s="132"/>
      <c r="I55" s="132"/>
      <c r="J55" s="133"/>
    </row>
    <row r="56" spans="1:10" ht="103.5" customHeight="1" x14ac:dyDescent="0.25">
      <c r="A56" s="96"/>
      <c r="B56" s="84" t="s">
        <v>322</v>
      </c>
      <c r="C56" s="131" t="s">
        <v>366</v>
      </c>
      <c r="D56" s="132"/>
      <c r="E56" s="132"/>
      <c r="F56" s="132"/>
      <c r="G56" s="132"/>
      <c r="H56" s="132"/>
      <c r="I56" s="132"/>
      <c r="J56" s="133"/>
    </row>
    <row r="57" spans="1:10" ht="39" customHeight="1" x14ac:dyDescent="0.25">
      <c r="A57" s="17"/>
      <c r="B57" s="90" t="s">
        <v>51</v>
      </c>
      <c r="C57" s="90"/>
      <c r="D57" s="90"/>
      <c r="E57" s="90"/>
      <c r="F57" s="90"/>
      <c r="G57" s="90"/>
      <c r="H57" s="90"/>
      <c r="I57" s="90"/>
      <c r="J57" s="90"/>
    </row>
    <row r="58" spans="1:10" ht="61.5" customHeight="1" x14ac:dyDescent="0.25">
      <c r="A58" s="95">
        <v>5</v>
      </c>
      <c r="B58" s="24" t="s">
        <v>29</v>
      </c>
      <c r="C58" s="24" t="s">
        <v>52</v>
      </c>
      <c r="D58" s="24" t="s">
        <v>53</v>
      </c>
      <c r="E58" s="24" t="s">
        <v>54</v>
      </c>
      <c r="F58" s="24" t="s">
        <v>55</v>
      </c>
      <c r="G58" s="129" t="s">
        <v>56</v>
      </c>
      <c r="H58" s="129"/>
      <c r="I58" s="129" t="s">
        <v>57</v>
      </c>
      <c r="J58" s="129"/>
    </row>
    <row r="59" spans="1:10" ht="65.099999999999994" customHeight="1" x14ac:dyDescent="0.25">
      <c r="A59" s="96"/>
      <c r="B59" s="65" t="s">
        <v>1</v>
      </c>
      <c r="C59" s="41" t="str">
        <f>'06_узб'!C59</f>
        <v>Ахмедов Ботир Илхомович</v>
      </c>
      <c r="D59" s="64" t="s">
        <v>58</v>
      </c>
      <c r="E59" s="85" t="s">
        <v>116</v>
      </c>
      <c r="F59" s="71">
        <f>'06_узб'!F59</f>
        <v>116645000</v>
      </c>
      <c r="G59" s="87" t="s">
        <v>345</v>
      </c>
      <c r="H59" s="88"/>
      <c r="I59" s="126" t="s">
        <v>59</v>
      </c>
      <c r="J59" s="127"/>
    </row>
    <row r="60" spans="1:10" ht="65.099999999999994" customHeight="1" x14ac:dyDescent="0.25">
      <c r="A60" s="96"/>
      <c r="B60" s="65" t="s">
        <v>10</v>
      </c>
      <c r="C60" s="41" t="str">
        <f>'06_узб'!C60</f>
        <v>Ахунов Рашид Равилович</v>
      </c>
      <c r="D60" s="64" t="s">
        <v>58</v>
      </c>
      <c r="E60" s="85" t="s">
        <v>116</v>
      </c>
      <c r="F60" s="71">
        <f>'06_узб'!F60</f>
        <v>116645000</v>
      </c>
      <c r="G60" s="87" t="s">
        <v>345</v>
      </c>
      <c r="H60" s="88"/>
      <c r="I60" s="126" t="s">
        <v>59</v>
      </c>
      <c r="J60" s="127"/>
    </row>
    <row r="61" spans="1:10" ht="65.099999999999994" customHeight="1" x14ac:dyDescent="0.25">
      <c r="A61" s="96"/>
      <c r="B61" s="65" t="s">
        <v>17</v>
      </c>
      <c r="C61" s="41" t="str">
        <f>'06_узб'!C61</f>
        <v>Набиев Тўлқин Набиевич</v>
      </c>
      <c r="D61" s="64" t="s">
        <v>58</v>
      </c>
      <c r="E61" s="85" t="s">
        <v>116</v>
      </c>
      <c r="F61" s="71">
        <f>'06_узб'!F61</f>
        <v>116645000</v>
      </c>
      <c r="G61" s="87" t="s">
        <v>345</v>
      </c>
      <c r="H61" s="88"/>
      <c r="I61" s="126" t="s">
        <v>59</v>
      </c>
      <c r="J61" s="127"/>
    </row>
    <row r="62" spans="1:10" ht="65.099999999999994" customHeight="1" x14ac:dyDescent="0.25">
      <c r="A62" s="96"/>
      <c r="B62" s="65" t="s">
        <v>37</v>
      </c>
      <c r="C62" s="41" t="str">
        <f>'06_узб'!C62</f>
        <v>Тошпулатов Фарходжон Мухамаджонович</v>
      </c>
      <c r="D62" s="64" t="s">
        <v>58</v>
      </c>
      <c r="E62" s="85" t="s">
        <v>116</v>
      </c>
      <c r="F62" s="71">
        <f>'06_узб'!F62</f>
        <v>116645000</v>
      </c>
      <c r="G62" s="87" t="s">
        <v>345</v>
      </c>
      <c r="H62" s="88"/>
      <c r="I62" s="126" t="s">
        <v>59</v>
      </c>
      <c r="J62" s="127"/>
    </row>
    <row r="63" spans="1:10" ht="65.099999999999994" customHeight="1" x14ac:dyDescent="0.25">
      <c r="A63" s="96"/>
      <c r="B63" s="65" t="s">
        <v>38</v>
      </c>
      <c r="C63" s="41" t="str">
        <f>'06_узб'!C63</f>
        <v>Тугизбаев Аъзам Азаматович</v>
      </c>
      <c r="D63" s="64" t="s">
        <v>58</v>
      </c>
      <c r="E63" s="85" t="s">
        <v>116</v>
      </c>
      <c r="F63" s="71">
        <f>'06_узб'!F63</f>
        <v>116645000</v>
      </c>
      <c r="G63" s="87" t="s">
        <v>345</v>
      </c>
      <c r="H63" s="88"/>
      <c r="I63" s="126" t="s">
        <v>59</v>
      </c>
      <c r="J63" s="127"/>
    </row>
    <row r="64" spans="1:10" ht="65.099999999999994" customHeight="1" x14ac:dyDescent="0.25">
      <c r="A64" s="96"/>
      <c r="B64" s="65" t="s">
        <v>39</v>
      </c>
      <c r="C64" s="41" t="str">
        <f>'06_узб'!C64</f>
        <v>Хуррамов Одил Азаматович</v>
      </c>
      <c r="D64" s="64" t="s">
        <v>58</v>
      </c>
      <c r="E64" s="85" t="s">
        <v>116</v>
      </c>
      <c r="F64" s="71">
        <f>'06_узб'!F64</f>
        <v>116645000</v>
      </c>
      <c r="G64" s="87" t="s">
        <v>345</v>
      </c>
      <c r="H64" s="88"/>
      <c r="I64" s="126" t="s">
        <v>59</v>
      </c>
      <c r="J64" s="127"/>
    </row>
    <row r="65" spans="1:10" ht="65.099999999999994" customHeight="1" x14ac:dyDescent="0.25">
      <c r="A65" s="96"/>
      <c r="B65" s="65" t="s">
        <v>40</v>
      </c>
      <c r="C65" s="41" t="str">
        <f>'06_узб'!C65</f>
        <v>Шахобиддинов Жавлонбек Аслиддин ўғли</v>
      </c>
      <c r="D65" s="64" t="s">
        <v>58</v>
      </c>
      <c r="E65" s="85" t="s">
        <v>116</v>
      </c>
      <c r="F65" s="71">
        <f>'06_узб'!F65</f>
        <v>116645000</v>
      </c>
      <c r="G65" s="87" t="s">
        <v>345</v>
      </c>
      <c r="H65" s="88"/>
      <c r="I65" s="126" t="s">
        <v>59</v>
      </c>
      <c r="J65" s="127"/>
    </row>
    <row r="66" spans="1:10" ht="65.099999999999994" customHeight="1" x14ac:dyDescent="0.25">
      <c r="A66" s="96"/>
      <c r="B66" s="65" t="s">
        <v>41</v>
      </c>
      <c r="C66" s="41" t="str">
        <f>'06_узб'!C66</f>
        <v>Аликулов Рустамбек Абдукодирович</v>
      </c>
      <c r="D66" s="64" t="s">
        <v>346</v>
      </c>
      <c r="E66" s="85" t="s">
        <v>116</v>
      </c>
      <c r="F66" s="71">
        <f>'06_узб'!F66</f>
        <v>395245159.93000001</v>
      </c>
      <c r="G66" s="87" t="s">
        <v>345</v>
      </c>
      <c r="H66" s="88"/>
      <c r="I66" s="126" t="s">
        <v>59</v>
      </c>
      <c r="J66" s="127"/>
    </row>
    <row r="67" spans="1:10" ht="65.099999999999994" customHeight="1" x14ac:dyDescent="0.25">
      <c r="A67" s="96"/>
      <c r="B67" s="65" t="s">
        <v>42</v>
      </c>
      <c r="C67" s="41" t="str">
        <f>'06_узб'!C67</f>
        <v>Шамшиев Собир Сайфутдинович</v>
      </c>
      <c r="D67" s="84" t="s">
        <v>346</v>
      </c>
      <c r="E67" s="85" t="s">
        <v>116</v>
      </c>
      <c r="F67" s="71">
        <f>'06_узб'!F67</f>
        <v>378906816.68000001</v>
      </c>
      <c r="G67" s="87" t="s">
        <v>345</v>
      </c>
      <c r="H67" s="88"/>
      <c r="I67" s="126" t="s">
        <v>59</v>
      </c>
      <c r="J67" s="127"/>
    </row>
    <row r="68" spans="1:10" ht="65.099999999999994" customHeight="1" x14ac:dyDescent="0.25">
      <c r="A68" s="96"/>
      <c r="B68" s="65" t="s">
        <v>43</v>
      </c>
      <c r="C68" s="41" t="str">
        <f>'06_узб'!C68</f>
        <v>Хусанов Қахрамон Адихамович</v>
      </c>
      <c r="D68" s="84" t="s">
        <v>346</v>
      </c>
      <c r="E68" s="85" t="s">
        <v>116</v>
      </c>
      <c r="F68" s="71">
        <f>'06_узб'!F68</f>
        <v>367427019.36000001</v>
      </c>
      <c r="G68" s="87" t="s">
        <v>345</v>
      </c>
      <c r="H68" s="88"/>
      <c r="I68" s="126" t="s">
        <v>59</v>
      </c>
      <c r="J68" s="127"/>
    </row>
    <row r="69" spans="1:10" ht="65.099999999999994" customHeight="1" x14ac:dyDescent="0.25">
      <c r="A69" s="96"/>
      <c r="B69" s="65" t="s">
        <v>44</v>
      </c>
      <c r="C69" s="41" t="str">
        <f>'06_узб'!C69</f>
        <v>Касимов Джамшид Рустамович</v>
      </c>
      <c r="D69" s="84" t="s">
        <v>346</v>
      </c>
      <c r="E69" s="85" t="s">
        <v>116</v>
      </c>
      <c r="F69" s="71">
        <f>'06_узб'!F69</f>
        <v>314750496.07999998</v>
      </c>
      <c r="G69" s="87" t="s">
        <v>345</v>
      </c>
      <c r="H69" s="88"/>
      <c r="I69" s="126" t="s">
        <v>59</v>
      </c>
      <c r="J69" s="127"/>
    </row>
    <row r="70" spans="1:10" ht="65.099999999999994" customHeight="1" x14ac:dyDescent="0.25">
      <c r="A70" s="96"/>
      <c r="B70" s="65" t="s">
        <v>45</v>
      </c>
      <c r="C70" s="41" t="str">
        <f>'06_узб'!C70</f>
        <v>Турбаев Баходир Дониёрович</v>
      </c>
      <c r="D70" s="84" t="s">
        <v>346</v>
      </c>
      <c r="E70" s="85" t="s">
        <v>116</v>
      </c>
      <c r="F70" s="71">
        <f>'06_узб'!F70</f>
        <v>306555081.35000002</v>
      </c>
      <c r="G70" s="87" t="s">
        <v>345</v>
      </c>
      <c r="H70" s="88"/>
      <c r="I70" s="126" t="s">
        <v>59</v>
      </c>
      <c r="J70" s="127"/>
    </row>
    <row r="71" spans="1:10" ht="65.099999999999994" customHeight="1" x14ac:dyDescent="0.25">
      <c r="A71" s="96"/>
      <c r="B71" s="65" t="s">
        <v>46</v>
      </c>
      <c r="C71" s="41" t="str">
        <f>'06_узб'!C71</f>
        <v>Каратаева Мукаддас Юлдашевна</v>
      </c>
      <c r="D71" s="84" t="s">
        <v>346</v>
      </c>
      <c r="E71" s="85" t="s">
        <v>116</v>
      </c>
      <c r="F71" s="71">
        <f>'06_узб'!F71</f>
        <v>417622348.27999997</v>
      </c>
      <c r="G71" s="87" t="s">
        <v>345</v>
      </c>
      <c r="H71" s="88"/>
      <c r="I71" s="126" t="s">
        <v>59</v>
      </c>
      <c r="J71" s="127"/>
    </row>
    <row r="72" spans="1:10" ht="65.099999999999994" customHeight="1" x14ac:dyDescent="0.25">
      <c r="A72" s="96"/>
      <c r="B72" s="65" t="s">
        <v>47</v>
      </c>
      <c r="C72" s="41" t="str">
        <f>'06_узб'!C72</f>
        <v>Унгарбаева Зулфия Вахобовна</v>
      </c>
      <c r="D72" s="84" t="s">
        <v>346</v>
      </c>
      <c r="E72" s="85" t="s">
        <v>116</v>
      </c>
      <c r="F72" s="71">
        <f>'06_узб'!F72</f>
        <v>309521262.79000002</v>
      </c>
      <c r="G72" s="87" t="s">
        <v>345</v>
      </c>
      <c r="H72" s="88"/>
      <c r="I72" s="126" t="s">
        <v>59</v>
      </c>
      <c r="J72" s="127"/>
    </row>
    <row r="73" spans="1:10" ht="29.25" customHeight="1" x14ac:dyDescent="0.25">
      <c r="A73" s="17"/>
      <c r="B73" s="116" t="s">
        <v>60</v>
      </c>
      <c r="C73" s="116"/>
      <c r="D73" s="84"/>
      <c r="E73" s="116" t="s">
        <v>347</v>
      </c>
      <c r="F73" s="116"/>
      <c r="G73" s="116"/>
      <c r="H73" s="116"/>
      <c r="I73" s="116"/>
      <c r="J73" s="116"/>
    </row>
    <row r="74" spans="1:10" ht="20.25" customHeight="1" x14ac:dyDescent="0.25">
      <c r="A74" s="6"/>
      <c r="B74" s="7"/>
      <c r="C74" s="8"/>
      <c r="D74" s="8"/>
      <c r="E74" s="8"/>
      <c r="F74" s="9"/>
      <c r="G74" s="37"/>
      <c r="H74" s="33"/>
      <c r="I74" s="29"/>
      <c r="J74" s="26"/>
    </row>
    <row r="75" spans="1:10" x14ac:dyDescent="0.25">
      <c r="A75" s="11"/>
      <c r="B75" s="12" t="s">
        <v>61</v>
      </c>
      <c r="C75" s="13"/>
      <c r="D75" s="56" t="s">
        <v>164</v>
      </c>
      <c r="E75" s="13" t="s">
        <v>174</v>
      </c>
      <c r="F75" s="13"/>
      <c r="G75" s="30"/>
      <c r="I75" s="30"/>
    </row>
    <row r="76" spans="1:10" ht="24.75" customHeight="1" x14ac:dyDescent="0.25">
      <c r="B76" s="2"/>
      <c r="C76" s="13"/>
      <c r="D76" s="13"/>
      <c r="E76" s="13"/>
      <c r="F76" s="13"/>
      <c r="G76" s="30"/>
      <c r="I76" s="30"/>
    </row>
    <row r="77" spans="1:10" x14ac:dyDescent="0.25">
      <c r="B77" s="13" t="s">
        <v>108</v>
      </c>
      <c r="C77" s="13"/>
      <c r="D77" s="56" t="s">
        <v>164</v>
      </c>
      <c r="E77" s="13" t="s">
        <v>63</v>
      </c>
      <c r="F77" s="13"/>
      <c r="G77" s="30"/>
      <c r="I77" s="30"/>
    </row>
    <row r="78" spans="1:10" x14ac:dyDescent="0.25">
      <c r="B78" s="2"/>
      <c r="C78" s="13"/>
      <c r="D78" s="13"/>
      <c r="E78" s="13"/>
      <c r="F78" s="13"/>
      <c r="G78" s="30"/>
      <c r="I78" s="30"/>
    </row>
    <row r="79" spans="1:10" ht="30" customHeight="1" x14ac:dyDescent="0.25">
      <c r="B79" s="124" t="s">
        <v>62</v>
      </c>
      <c r="C79" s="124"/>
      <c r="D79" s="56" t="s">
        <v>164</v>
      </c>
      <c r="E79" s="13" t="s">
        <v>63</v>
      </c>
      <c r="F79" s="13"/>
      <c r="G79" s="30"/>
      <c r="I79" s="30"/>
    </row>
    <row r="80" spans="1:10" x14ac:dyDescent="0.25">
      <c r="B80" s="48" t="s">
        <v>165</v>
      </c>
      <c r="C80" s="13"/>
      <c r="D80" s="13"/>
      <c r="E80" s="13"/>
      <c r="F80" s="13"/>
      <c r="G80" s="30"/>
      <c r="H80" s="35"/>
      <c r="I80" s="30"/>
    </row>
  </sheetData>
  <mergeCells count="111">
    <mergeCell ref="C28:D28"/>
    <mergeCell ref="C29:D29"/>
    <mergeCell ref="C30:D30"/>
    <mergeCell ref="C31:D31"/>
    <mergeCell ref="C33:D33"/>
    <mergeCell ref="C34:D34"/>
    <mergeCell ref="C32:D32"/>
    <mergeCell ref="B79:C79"/>
    <mergeCell ref="B73:C73"/>
    <mergeCell ref="C35:J35"/>
    <mergeCell ref="E73:J73"/>
    <mergeCell ref="G67:H67"/>
    <mergeCell ref="I67:J67"/>
    <mergeCell ref="G68:H68"/>
    <mergeCell ref="I68:J68"/>
    <mergeCell ref="G69:H69"/>
    <mergeCell ref="I69:J69"/>
    <mergeCell ref="G64:H64"/>
    <mergeCell ref="I64:J64"/>
    <mergeCell ref="I65:J65"/>
    <mergeCell ref="G66:H66"/>
    <mergeCell ref="I66:J66"/>
    <mergeCell ref="G72:H72"/>
    <mergeCell ref="I72:J72"/>
    <mergeCell ref="H1:J1"/>
    <mergeCell ref="A2:A4"/>
    <mergeCell ref="B2:J2"/>
    <mergeCell ref="B3:D3"/>
    <mergeCell ref="E3:J3"/>
    <mergeCell ref="B4:D4"/>
    <mergeCell ref="E4:J4"/>
    <mergeCell ref="B14:D14"/>
    <mergeCell ref="E14:J14"/>
    <mergeCell ref="B9:D9"/>
    <mergeCell ref="E9:J9"/>
    <mergeCell ref="B10:D10"/>
    <mergeCell ref="E10:J10"/>
    <mergeCell ref="B11:J11"/>
    <mergeCell ref="B12:D12"/>
    <mergeCell ref="E12:J12"/>
    <mergeCell ref="B13:D13"/>
    <mergeCell ref="E13:J13"/>
    <mergeCell ref="A12:A34"/>
    <mergeCell ref="B17:D17"/>
    <mergeCell ref="E17:J17"/>
    <mergeCell ref="B18:D18"/>
    <mergeCell ref="E18:J18"/>
    <mergeCell ref="B19:B21"/>
    <mergeCell ref="B5:D5"/>
    <mergeCell ref="E5:J5"/>
    <mergeCell ref="B6:J6"/>
    <mergeCell ref="B7:D7"/>
    <mergeCell ref="E7:J7"/>
    <mergeCell ref="B8:D8"/>
    <mergeCell ref="E8:J8"/>
    <mergeCell ref="B15:D15"/>
    <mergeCell ref="E15:J15"/>
    <mergeCell ref="B16:D16"/>
    <mergeCell ref="E16:J16"/>
    <mergeCell ref="C22:D22"/>
    <mergeCell ref="C24:D24"/>
    <mergeCell ref="C25:D25"/>
    <mergeCell ref="C26:D26"/>
    <mergeCell ref="C27:D27"/>
    <mergeCell ref="C19:D21"/>
    <mergeCell ref="E19:J19"/>
    <mergeCell ref="E20:F20"/>
    <mergeCell ref="G20:H20"/>
    <mergeCell ref="I20:J20"/>
    <mergeCell ref="C23:D23"/>
    <mergeCell ref="C54:J54"/>
    <mergeCell ref="C55:J55"/>
    <mergeCell ref="C46:J46"/>
    <mergeCell ref="C48:J48"/>
    <mergeCell ref="C37:J37"/>
    <mergeCell ref="C45:J45"/>
    <mergeCell ref="C47:J47"/>
    <mergeCell ref="C41:J41"/>
    <mergeCell ref="C52:J52"/>
    <mergeCell ref="C53:J53"/>
    <mergeCell ref="C39:J39"/>
    <mergeCell ref="C40:J40"/>
    <mergeCell ref="C42:J42"/>
    <mergeCell ref="C38:J38"/>
    <mergeCell ref="C43:J43"/>
    <mergeCell ref="C49:J49"/>
    <mergeCell ref="C50:J50"/>
    <mergeCell ref="G59:H59"/>
    <mergeCell ref="I59:J59"/>
    <mergeCell ref="G60:H60"/>
    <mergeCell ref="I61:J61"/>
    <mergeCell ref="G62:H62"/>
    <mergeCell ref="I62:J62"/>
    <mergeCell ref="A58:A72"/>
    <mergeCell ref="B36:J36"/>
    <mergeCell ref="G70:H70"/>
    <mergeCell ref="I70:J70"/>
    <mergeCell ref="G71:H71"/>
    <mergeCell ref="I71:J71"/>
    <mergeCell ref="G65:H65"/>
    <mergeCell ref="G58:H58"/>
    <mergeCell ref="G61:H61"/>
    <mergeCell ref="I60:J60"/>
    <mergeCell ref="I58:J58"/>
    <mergeCell ref="C44:J44"/>
    <mergeCell ref="C56:J56"/>
    <mergeCell ref="G63:H63"/>
    <mergeCell ref="I63:J63"/>
    <mergeCell ref="B57:J57"/>
    <mergeCell ref="A37:A56"/>
    <mergeCell ref="C51:J51"/>
  </mergeCells>
  <pageMargins left="0.19685039370078741" right="0.19685039370078741" top="0.2" bottom="0.23622047244094491" header="0.16" footer="0.23622047244094491"/>
  <pageSetup paperSize="9"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0"/>
  <sheetViews>
    <sheetView showZeros="0" topLeftCell="A50" zoomScaleNormal="100" zoomScaleSheetLayoutView="100" workbookViewId="0">
      <selection activeCell="D67" sqref="D67:D72"/>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8.7109375" style="31" customWidth="1"/>
    <col min="8" max="8" width="10.85546875" style="34" customWidth="1"/>
    <col min="9" max="9" width="8.7109375" style="31" customWidth="1"/>
    <col min="10" max="10" width="12.7109375" style="27" customWidth="1"/>
    <col min="11" max="16384" width="9.140625" style="3"/>
  </cols>
  <sheetData>
    <row r="1" spans="1:10" ht="91.5" customHeight="1" x14ac:dyDescent="0.25">
      <c r="A1" s="1"/>
      <c r="B1" s="2"/>
      <c r="C1" s="1"/>
      <c r="D1" s="1"/>
      <c r="E1" s="1"/>
      <c r="F1" s="1"/>
      <c r="G1" s="36"/>
      <c r="H1" s="141" t="s">
        <v>117</v>
      </c>
      <c r="I1" s="141"/>
      <c r="J1" s="141"/>
    </row>
    <row r="2" spans="1:10" x14ac:dyDescent="0.25">
      <c r="A2" s="116" t="s">
        <v>1</v>
      </c>
      <c r="B2" s="90" t="s">
        <v>118</v>
      </c>
      <c r="C2" s="90"/>
      <c r="D2" s="90"/>
      <c r="E2" s="90"/>
      <c r="F2" s="90"/>
      <c r="G2" s="90"/>
      <c r="H2" s="90"/>
      <c r="I2" s="90"/>
      <c r="J2" s="90"/>
    </row>
    <row r="3" spans="1:10" ht="15" customHeight="1" x14ac:dyDescent="0.25">
      <c r="A3" s="116"/>
      <c r="B3" s="97" t="s">
        <v>119</v>
      </c>
      <c r="C3" s="97"/>
      <c r="D3" s="97"/>
      <c r="E3" s="97" t="s">
        <v>120</v>
      </c>
      <c r="F3" s="97"/>
      <c r="G3" s="97"/>
      <c r="H3" s="97"/>
      <c r="I3" s="97"/>
      <c r="J3" s="97"/>
    </row>
    <row r="4" spans="1:10" ht="15" customHeight="1" x14ac:dyDescent="0.25">
      <c r="A4" s="116"/>
      <c r="B4" s="97" t="s">
        <v>121</v>
      </c>
      <c r="C4" s="97"/>
      <c r="D4" s="97"/>
      <c r="E4" s="97" t="s">
        <v>122</v>
      </c>
      <c r="F4" s="97"/>
      <c r="G4" s="97"/>
      <c r="H4" s="97"/>
      <c r="I4" s="97"/>
      <c r="J4" s="97"/>
    </row>
    <row r="5" spans="1:10" ht="15" customHeight="1" x14ac:dyDescent="0.25">
      <c r="A5" s="42"/>
      <c r="B5" s="97" t="s">
        <v>123</v>
      </c>
      <c r="C5" s="97"/>
      <c r="D5" s="97"/>
      <c r="E5" s="97" t="s">
        <v>8</v>
      </c>
      <c r="F5" s="97"/>
      <c r="G5" s="97"/>
      <c r="H5" s="97"/>
      <c r="I5" s="97"/>
      <c r="J5" s="97"/>
    </row>
    <row r="6" spans="1:10" x14ac:dyDescent="0.25">
      <c r="A6" s="42"/>
      <c r="B6" s="90" t="s">
        <v>124</v>
      </c>
      <c r="C6" s="90"/>
      <c r="D6" s="90"/>
      <c r="E6" s="90"/>
      <c r="F6" s="90"/>
      <c r="G6" s="90"/>
      <c r="H6" s="90"/>
      <c r="I6" s="90"/>
      <c r="J6" s="90"/>
    </row>
    <row r="7" spans="1:10" ht="20.25" customHeight="1" x14ac:dyDescent="0.25">
      <c r="A7" s="17" t="s">
        <v>10</v>
      </c>
      <c r="B7" s="97" t="s">
        <v>125</v>
      </c>
      <c r="C7" s="97"/>
      <c r="D7" s="97"/>
      <c r="E7" s="97" t="s">
        <v>126</v>
      </c>
      <c r="F7" s="97"/>
      <c r="G7" s="97"/>
      <c r="H7" s="97"/>
      <c r="I7" s="97"/>
      <c r="J7" s="97"/>
    </row>
    <row r="8" spans="1:10" ht="19.5" customHeight="1" x14ac:dyDescent="0.25">
      <c r="A8" s="17"/>
      <c r="B8" s="97" t="s">
        <v>127</v>
      </c>
      <c r="C8" s="97"/>
      <c r="D8" s="97"/>
      <c r="E8" s="97" t="s">
        <v>128</v>
      </c>
      <c r="F8" s="97"/>
      <c r="G8" s="97"/>
      <c r="H8" s="97"/>
      <c r="I8" s="97"/>
      <c r="J8" s="97"/>
    </row>
    <row r="9" spans="1:10" ht="15" customHeight="1" x14ac:dyDescent="0.25">
      <c r="A9" s="17"/>
      <c r="B9" s="97" t="s">
        <v>129</v>
      </c>
      <c r="C9" s="97"/>
      <c r="D9" s="97"/>
      <c r="E9" s="102" t="s">
        <v>162</v>
      </c>
      <c r="F9" s="97"/>
      <c r="G9" s="97"/>
      <c r="H9" s="97"/>
      <c r="I9" s="97"/>
      <c r="J9" s="97"/>
    </row>
    <row r="10" spans="1:10" ht="15" customHeight="1" x14ac:dyDescent="0.25">
      <c r="A10" s="42"/>
      <c r="B10" s="97" t="s">
        <v>130</v>
      </c>
      <c r="C10" s="97"/>
      <c r="D10" s="97"/>
      <c r="E10" s="97" t="s">
        <v>15</v>
      </c>
      <c r="F10" s="97"/>
      <c r="G10" s="97"/>
      <c r="H10" s="97"/>
      <c r="I10" s="97"/>
      <c r="J10" s="97"/>
    </row>
    <row r="11" spans="1:10" x14ac:dyDescent="0.25">
      <c r="A11" s="42"/>
      <c r="B11" s="90" t="s">
        <v>131</v>
      </c>
      <c r="C11" s="90"/>
      <c r="D11" s="90"/>
      <c r="E11" s="90"/>
      <c r="F11" s="90"/>
      <c r="G11" s="90"/>
      <c r="H11" s="90"/>
      <c r="I11" s="90"/>
      <c r="J11" s="90"/>
    </row>
    <row r="12" spans="1:10" ht="15" customHeight="1" x14ac:dyDescent="0.25">
      <c r="A12" s="95" t="s">
        <v>17</v>
      </c>
      <c r="B12" s="97" t="s">
        <v>132</v>
      </c>
      <c r="C12" s="97"/>
      <c r="D12" s="97"/>
      <c r="E12" s="103" t="s">
        <v>19</v>
      </c>
      <c r="F12" s="103"/>
      <c r="G12" s="103"/>
      <c r="H12" s="103"/>
      <c r="I12" s="103"/>
      <c r="J12" s="103"/>
    </row>
    <row r="13" spans="1:10" ht="19.5" customHeight="1" x14ac:dyDescent="0.25">
      <c r="A13" s="96"/>
      <c r="B13" s="97" t="s">
        <v>133</v>
      </c>
      <c r="C13" s="97"/>
      <c r="D13" s="97"/>
      <c r="E13" s="101" t="s">
        <v>134</v>
      </c>
      <c r="F13" s="101"/>
      <c r="G13" s="101"/>
      <c r="H13" s="101"/>
      <c r="I13" s="101"/>
      <c r="J13" s="101"/>
    </row>
    <row r="14" spans="1:10" ht="15" customHeight="1" x14ac:dyDescent="0.25">
      <c r="A14" s="96"/>
      <c r="B14" s="97" t="s">
        <v>135</v>
      </c>
      <c r="C14" s="97"/>
      <c r="D14" s="97"/>
      <c r="E14" s="101" t="s">
        <v>136</v>
      </c>
      <c r="F14" s="101"/>
      <c r="G14" s="101"/>
      <c r="H14" s="101"/>
      <c r="I14" s="101"/>
      <c r="J14" s="101"/>
    </row>
    <row r="15" spans="1:10" ht="15" customHeight="1" x14ac:dyDescent="0.25">
      <c r="A15" s="96"/>
      <c r="B15" s="98" t="s">
        <v>137</v>
      </c>
      <c r="C15" s="98"/>
      <c r="D15" s="98"/>
      <c r="E15" s="101" t="s">
        <v>389</v>
      </c>
      <c r="F15" s="101"/>
      <c r="G15" s="101"/>
      <c r="H15" s="101"/>
      <c r="I15" s="101"/>
      <c r="J15" s="101"/>
    </row>
    <row r="16" spans="1:10" ht="15" customHeight="1" x14ac:dyDescent="0.25">
      <c r="A16" s="96"/>
      <c r="B16" s="98" t="s">
        <v>138</v>
      </c>
      <c r="C16" s="98"/>
      <c r="D16" s="98"/>
      <c r="E16" s="101" t="s">
        <v>390</v>
      </c>
      <c r="F16" s="101"/>
      <c r="G16" s="101"/>
      <c r="H16" s="101"/>
      <c r="I16" s="101"/>
      <c r="J16" s="101"/>
    </row>
    <row r="17" spans="1:14" ht="30.75" customHeight="1" x14ac:dyDescent="0.25">
      <c r="A17" s="96"/>
      <c r="B17" s="98" t="s">
        <v>139</v>
      </c>
      <c r="C17" s="98"/>
      <c r="D17" s="98"/>
      <c r="E17" s="101" t="s">
        <v>140</v>
      </c>
      <c r="F17" s="101"/>
      <c r="G17" s="101"/>
      <c r="H17" s="101"/>
      <c r="I17" s="101"/>
      <c r="J17" s="101"/>
    </row>
    <row r="18" spans="1:14" ht="15" customHeight="1" x14ac:dyDescent="0.25">
      <c r="A18" s="96"/>
      <c r="B18" s="98" t="s">
        <v>141</v>
      </c>
      <c r="C18" s="98"/>
      <c r="D18" s="98"/>
      <c r="E18" s="99">
        <f>'06_рус'!E18:J18</f>
        <v>0.68710000000000004</v>
      </c>
      <c r="F18" s="99"/>
      <c r="G18" s="99"/>
      <c r="H18" s="99"/>
      <c r="I18" s="99"/>
      <c r="J18" s="99"/>
      <c r="N18" s="4"/>
    </row>
    <row r="19" spans="1:14" ht="15" customHeight="1" x14ac:dyDescent="0.25">
      <c r="A19" s="96"/>
      <c r="B19" s="100" t="s">
        <v>29</v>
      </c>
      <c r="C19" s="100" t="s">
        <v>142</v>
      </c>
      <c r="D19" s="100"/>
      <c r="E19" s="100" t="s">
        <v>143</v>
      </c>
      <c r="F19" s="100"/>
      <c r="G19" s="100"/>
      <c r="H19" s="100"/>
      <c r="I19" s="100"/>
      <c r="J19" s="100"/>
    </row>
    <row r="20" spans="1:14" ht="15" customHeight="1" x14ac:dyDescent="0.25">
      <c r="A20" s="96"/>
      <c r="B20" s="100"/>
      <c r="C20" s="100"/>
      <c r="D20" s="100"/>
      <c r="E20" s="115" t="s">
        <v>144</v>
      </c>
      <c r="F20" s="115"/>
      <c r="G20" s="138" t="s">
        <v>145</v>
      </c>
      <c r="H20" s="138"/>
      <c r="I20" s="138" t="s">
        <v>146</v>
      </c>
      <c r="J20" s="138"/>
    </row>
    <row r="21" spans="1:14" ht="15" customHeight="1" x14ac:dyDescent="0.25">
      <c r="A21" s="96"/>
      <c r="B21" s="100"/>
      <c r="C21" s="100"/>
      <c r="D21" s="100"/>
      <c r="E21" s="44" t="s">
        <v>35</v>
      </c>
      <c r="F21" s="44" t="s">
        <v>147</v>
      </c>
      <c r="G21" s="44" t="s">
        <v>35</v>
      </c>
      <c r="H21" s="44" t="s">
        <v>147</v>
      </c>
      <c r="I21" s="44" t="s">
        <v>35</v>
      </c>
      <c r="J21" s="44" t="s">
        <v>147</v>
      </c>
    </row>
    <row r="22" spans="1:14" ht="33" customHeight="1" x14ac:dyDescent="0.25">
      <c r="A22" s="96"/>
      <c r="B22" s="42" t="s">
        <v>1</v>
      </c>
      <c r="C22" s="137" t="s">
        <v>393</v>
      </c>
      <c r="D22" s="137"/>
      <c r="E22" s="19">
        <f>'06_рус'!E22</f>
        <v>0.99919999999999998</v>
      </c>
      <c r="F22" s="20">
        <f>'06_рус'!F22</f>
        <v>3922897</v>
      </c>
      <c r="G22" s="19">
        <f>'06_рус'!G22</f>
        <v>0</v>
      </c>
      <c r="H22" s="72">
        <f>'06_рус'!H22</f>
        <v>0</v>
      </c>
      <c r="I22" s="19">
        <f>'06_рус'!I22</f>
        <v>8.0000000000000004E-4</v>
      </c>
      <c r="J22" s="20">
        <f>'06_рус'!J22</f>
        <v>3200</v>
      </c>
    </row>
    <row r="23" spans="1:14" ht="33" customHeight="1" x14ac:dyDescent="0.25">
      <c r="A23" s="96"/>
      <c r="B23" s="49" t="s">
        <v>10</v>
      </c>
      <c r="C23" s="137" t="s">
        <v>148</v>
      </c>
      <c r="D23" s="137"/>
      <c r="E23" s="19">
        <f>'06_рус'!E23</f>
        <v>0.99919999999999998</v>
      </c>
      <c r="F23" s="20">
        <f>'06_рус'!F23</f>
        <v>3922897</v>
      </c>
      <c r="G23" s="19">
        <f>'06_рус'!G23</f>
        <v>0</v>
      </c>
      <c r="H23" s="72">
        <f>'06_рус'!H23</f>
        <v>0</v>
      </c>
      <c r="I23" s="19">
        <f>'06_рус'!I23</f>
        <v>8.0000000000000004E-4</v>
      </c>
      <c r="J23" s="20">
        <f>'06_рус'!J23</f>
        <v>3200</v>
      </c>
    </row>
    <row r="24" spans="1:14" ht="64.5" customHeight="1" x14ac:dyDescent="0.25">
      <c r="A24" s="96"/>
      <c r="B24" s="49" t="s">
        <v>17</v>
      </c>
      <c r="C24" s="157" t="s">
        <v>175</v>
      </c>
      <c r="D24" s="157"/>
      <c r="E24" s="19">
        <f>'06_рус'!E24</f>
        <v>0.99919999999999998</v>
      </c>
      <c r="F24" s="20">
        <f>'06_рус'!F24</f>
        <v>3922897</v>
      </c>
      <c r="G24" s="19">
        <f>'06_рус'!G24</f>
        <v>0</v>
      </c>
      <c r="H24" s="72">
        <f>'06_рус'!H24</f>
        <v>0</v>
      </c>
      <c r="I24" s="19">
        <f>'06_рус'!I24</f>
        <v>8.0000000000000004E-4</v>
      </c>
      <c r="J24" s="20">
        <f>'06_рус'!J24</f>
        <v>3200</v>
      </c>
    </row>
    <row r="25" spans="1:14" ht="51" customHeight="1" x14ac:dyDescent="0.25">
      <c r="A25" s="96"/>
      <c r="B25" s="49" t="s">
        <v>37</v>
      </c>
      <c r="C25" s="137" t="s">
        <v>391</v>
      </c>
      <c r="D25" s="137"/>
      <c r="E25" s="19">
        <f>'06_рус'!E25</f>
        <v>0.99919999999999998</v>
      </c>
      <c r="F25" s="20">
        <f>'06_рус'!F25</f>
        <v>3922897</v>
      </c>
      <c r="G25" s="19">
        <f>'06_рус'!G25</f>
        <v>0</v>
      </c>
      <c r="H25" s="72">
        <f>'06_рус'!H25</f>
        <v>0</v>
      </c>
      <c r="I25" s="19">
        <f>'06_рус'!I25</f>
        <v>8.0000000000000004E-4</v>
      </c>
      <c r="J25" s="20">
        <f>'06_рус'!J25</f>
        <v>3200</v>
      </c>
    </row>
    <row r="26" spans="1:14" ht="52.5" customHeight="1" x14ac:dyDescent="0.25">
      <c r="A26" s="46"/>
      <c r="B26" s="49" t="s">
        <v>38</v>
      </c>
      <c r="C26" s="137" t="s">
        <v>392</v>
      </c>
      <c r="D26" s="137"/>
      <c r="E26" s="19">
        <f>'06_рус'!E26</f>
        <v>0.99919999999999998</v>
      </c>
      <c r="F26" s="20">
        <f>'06_рус'!F26</f>
        <v>3922897</v>
      </c>
      <c r="G26" s="19">
        <f>'06_рус'!G26</f>
        <v>0</v>
      </c>
      <c r="H26" s="72">
        <f>'06_рус'!H26</f>
        <v>0</v>
      </c>
      <c r="I26" s="19">
        <f>'06_рус'!I26</f>
        <v>8.0000000000000004E-4</v>
      </c>
      <c r="J26" s="20">
        <f>'06_рус'!J26</f>
        <v>3200</v>
      </c>
    </row>
    <row r="27" spans="1:14" ht="33" customHeight="1" x14ac:dyDescent="0.25">
      <c r="A27" s="46"/>
      <c r="B27" s="49" t="s">
        <v>39</v>
      </c>
      <c r="C27" s="137" t="s">
        <v>394</v>
      </c>
      <c r="D27" s="137"/>
      <c r="E27" s="19">
        <f>'06_рус'!E27</f>
        <v>0.999</v>
      </c>
      <c r="F27" s="20">
        <f>'06_рус'!F27</f>
        <v>3922097</v>
      </c>
      <c r="G27" s="19">
        <f>'06_рус'!G27</f>
        <v>0</v>
      </c>
      <c r="H27" s="72">
        <f>'06_рус'!H27</f>
        <v>0</v>
      </c>
      <c r="I27" s="19">
        <f>'06_рус'!I27</f>
        <v>1E-3</v>
      </c>
      <c r="J27" s="20">
        <f>'06_рус'!J27</f>
        <v>4000</v>
      </c>
    </row>
    <row r="28" spans="1:14" ht="76.5" customHeight="1" x14ac:dyDescent="0.25">
      <c r="A28" s="46"/>
      <c r="B28" s="49" t="s">
        <v>40</v>
      </c>
      <c r="C28" s="137" t="s">
        <v>395</v>
      </c>
      <c r="D28" s="137"/>
      <c r="E28" s="19">
        <f>'06_рус'!E28</f>
        <v>0.99919999999999998</v>
      </c>
      <c r="F28" s="20">
        <f>'06_рус'!F28</f>
        <v>3922897</v>
      </c>
      <c r="G28" s="19">
        <f>'06_рус'!G28</f>
        <v>0</v>
      </c>
      <c r="H28" s="72">
        <f>'06_рус'!H28</f>
        <v>0</v>
      </c>
      <c r="I28" s="19">
        <f>'06_рус'!I28</f>
        <v>8.0000000000000004E-4</v>
      </c>
      <c r="J28" s="20">
        <f>'06_рус'!J28</f>
        <v>3200</v>
      </c>
    </row>
    <row r="29" spans="1:14" ht="50.25" customHeight="1" x14ac:dyDescent="0.25">
      <c r="A29" s="46"/>
      <c r="B29" s="49" t="s">
        <v>41</v>
      </c>
      <c r="C29" s="137" t="s">
        <v>396</v>
      </c>
      <c r="D29" s="137"/>
      <c r="E29" s="19">
        <f>'06_рус'!E29</f>
        <v>0.99819999999999998</v>
      </c>
      <c r="F29" s="20" t="str">
        <f>'06_рус'!F29</f>
        <v>3 918 897</v>
      </c>
      <c r="G29" s="19">
        <f>'06_рус'!G29</f>
        <v>8.0000000000000004E-4</v>
      </c>
      <c r="H29" s="72">
        <f>'06_рус'!H29</f>
        <v>3200</v>
      </c>
      <c r="I29" s="19">
        <f>'06_рус'!I29</f>
        <v>1E-3</v>
      </c>
      <c r="J29" s="20">
        <f>'06_рус'!J29</f>
        <v>4000</v>
      </c>
    </row>
    <row r="30" spans="1:14" ht="49.5" customHeight="1" x14ac:dyDescent="0.25">
      <c r="A30" s="46"/>
      <c r="B30" s="61" t="s">
        <v>42</v>
      </c>
      <c r="C30" s="137" t="s">
        <v>397</v>
      </c>
      <c r="D30" s="137"/>
      <c r="E30" s="19">
        <f>'06_рус'!E30</f>
        <v>1</v>
      </c>
      <c r="F30" s="20" t="str">
        <f>'06_рус'!F30</f>
        <v xml:space="preserve">3 926 097 </v>
      </c>
      <c r="G30" s="19">
        <f>'06_рус'!G30</f>
        <v>0</v>
      </c>
      <c r="H30" s="72">
        <f>'06_рус'!H30</f>
        <v>0</v>
      </c>
      <c r="I30" s="19">
        <f>'06_рус'!I30</f>
        <v>0</v>
      </c>
      <c r="J30" s="20">
        <f>'06_рус'!J30</f>
        <v>0</v>
      </c>
    </row>
    <row r="31" spans="1:14" ht="30.75" customHeight="1" x14ac:dyDescent="0.25">
      <c r="A31" s="46"/>
      <c r="B31" s="49" t="s">
        <v>43</v>
      </c>
      <c r="C31" s="137" t="s">
        <v>398</v>
      </c>
      <c r="D31" s="137"/>
      <c r="E31" s="19">
        <f>'06_рус'!E31</f>
        <v>0.69350000000000001</v>
      </c>
      <c r="F31" s="20" t="str">
        <f>'06_рус'!F31</f>
        <v xml:space="preserve">2 722 905 </v>
      </c>
      <c r="G31" s="19">
        <f>'06_рус'!G31</f>
        <v>0.30449999999999999</v>
      </c>
      <c r="H31" s="72" t="str">
        <f>'06_рус'!H31</f>
        <v xml:space="preserve">1 195 192 </v>
      </c>
      <c r="I31" s="19">
        <f>'06_рус'!I31</f>
        <v>2E-3</v>
      </c>
      <c r="J31" s="20">
        <f>'06_рус'!J31</f>
        <v>8000</v>
      </c>
    </row>
    <row r="32" spans="1:14" ht="49.5" customHeight="1" x14ac:dyDescent="0.25">
      <c r="A32" s="50"/>
      <c r="B32" s="51" t="s">
        <v>44</v>
      </c>
      <c r="C32" s="139" t="s">
        <v>399</v>
      </c>
      <c r="D32" s="140"/>
      <c r="E32" s="19">
        <f>'06_рус'!E32</f>
        <v>0.99690000000000001</v>
      </c>
      <c r="F32" s="20" t="str">
        <f>'06_рус'!F32</f>
        <v xml:space="preserve">3 914 097 </v>
      </c>
      <c r="G32" s="19">
        <f>'06_рус'!G32</f>
        <v>0</v>
      </c>
      <c r="H32" s="72">
        <f>'06_рус'!H32</f>
        <v>0</v>
      </c>
      <c r="I32" s="19">
        <f>'06_рус'!I32</f>
        <v>3.0999999999999999E-3</v>
      </c>
      <c r="J32" s="20">
        <f>'06_рус'!J32</f>
        <v>12000</v>
      </c>
    </row>
    <row r="33" spans="1:10" ht="33" customHeight="1" x14ac:dyDescent="0.25">
      <c r="A33" s="62"/>
      <c r="B33" s="63" t="s">
        <v>45</v>
      </c>
      <c r="C33" s="152" t="s">
        <v>400</v>
      </c>
      <c r="D33" s="153"/>
      <c r="E33" s="19">
        <f>'06_рус'!E33</f>
        <v>0.99919999999999998</v>
      </c>
      <c r="F33" s="20">
        <f>'06_рус'!F33</f>
        <v>3922897</v>
      </c>
      <c r="G33" s="19">
        <f>'06_рус'!G33</f>
        <v>8.0000000000000004E-4</v>
      </c>
      <c r="H33" s="72">
        <f>'06_рус'!H33</f>
        <v>3200</v>
      </c>
      <c r="I33" s="19">
        <f>'06_рус'!I33</f>
        <v>0</v>
      </c>
      <c r="J33" s="20">
        <f>'06_рус'!J33</f>
        <v>0</v>
      </c>
    </row>
    <row r="34" spans="1:10" ht="33" customHeight="1" x14ac:dyDescent="0.25">
      <c r="A34" s="46"/>
      <c r="B34" s="63" t="s">
        <v>46</v>
      </c>
      <c r="C34" s="137" t="s">
        <v>401</v>
      </c>
      <c r="D34" s="137"/>
      <c r="E34" s="19">
        <f>'06_рус'!E34</f>
        <v>0.99609999999999999</v>
      </c>
      <c r="F34" s="20" t="str">
        <f>'06_рус'!F34</f>
        <v xml:space="preserve">3 910 897 </v>
      </c>
      <c r="G34" s="19">
        <f>'06_рус'!G34</f>
        <v>2.8999999999999998E-3</v>
      </c>
      <c r="H34" s="72">
        <f>'06_рус'!H34</f>
        <v>11200</v>
      </c>
      <c r="I34" s="19">
        <f>'06_рус'!I34</f>
        <v>1E-3</v>
      </c>
      <c r="J34" s="20">
        <f>'06_рус'!J34</f>
        <v>4000</v>
      </c>
    </row>
    <row r="35" spans="1:10" ht="16.5" customHeight="1" x14ac:dyDescent="0.25">
      <c r="A35" s="17"/>
      <c r="B35" s="128"/>
      <c r="C35" s="128"/>
      <c r="D35" s="128"/>
      <c r="E35" s="128"/>
      <c r="F35" s="128"/>
      <c r="G35" s="128"/>
      <c r="H35" s="128"/>
      <c r="I35" s="128"/>
      <c r="J35" s="128"/>
    </row>
    <row r="36" spans="1:10" ht="16.5" customHeight="1" x14ac:dyDescent="0.25">
      <c r="A36" s="17"/>
      <c r="B36" s="128" t="s">
        <v>149</v>
      </c>
      <c r="C36" s="128"/>
      <c r="D36" s="128"/>
      <c r="E36" s="128"/>
      <c r="F36" s="128"/>
      <c r="G36" s="128"/>
      <c r="H36" s="128"/>
      <c r="I36" s="128"/>
      <c r="J36" s="128"/>
    </row>
    <row r="37" spans="1:10" ht="15" customHeight="1" x14ac:dyDescent="0.25">
      <c r="A37" s="95" t="s">
        <v>37</v>
      </c>
      <c r="B37" s="84" t="s">
        <v>1</v>
      </c>
      <c r="C37" s="130" t="s">
        <v>402</v>
      </c>
      <c r="D37" s="130"/>
      <c r="E37" s="130"/>
      <c r="F37" s="130"/>
      <c r="G37" s="130"/>
      <c r="H37" s="130"/>
      <c r="I37" s="130"/>
      <c r="J37" s="130"/>
    </row>
    <row r="38" spans="1:10" ht="31.5" customHeight="1" x14ac:dyDescent="0.25">
      <c r="A38" s="96"/>
      <c r="B38" s="84" t="s">
        <v>10</v>
      </c>
      <c r="C38" s="130" t="s">
        <v>403</v>
      </c>
      <c r="D38" s="130"/>
      <c r="E38" s="130"/>
      <c r="F38" s="130"/>
      <c r="G38" s="130"/>
      <c r="H38" s="130"/>
      <c r="I38" s="130"/>
      <c r="J38" s="130"/>
    </row>
    <row r="39" spans="1:10" ht="37.5" customHeight="1" x14ac:dyDescent="0.25">
      <c r="A39" s="96"/>
      <c r="B39" s="84" t="s">
        <v>17</v>
      </c>
      <c r="C39" s="130" t="s">
        <v>405</v>
      </c>
      <c r="D39" s="130"/>
      <c r="E39" s="130"/>
      <c r="F39" s="130"/>
      <c r="G39" s="130"/>
      <c r="H39" s="130"/>
      <c r="I39" s="130"/>
      <c r="J39" s="130"/>
    </row>
    <row r="40" spans="1:10" ht="30.75" customHeight="1" x14ac:dyDescent="0.25">
      <c r="A40" s="96"/>
      <c r="B40" s="84" t="s">
        <v>166</v>
      </c>
      <c r="C40" s="130" t="s">
        <v>406</v>
      </c>
      <c r="D40" s="130"/>
      <c r="E40" s="130"/>
      <c r="F40" s="130"/>
      <c r="G40" s="130"/>
      <c r="H40" s="130"/>
      <c r="I40" s="130"/>
      <c r="J40" s="130"/>
    </row>
    <row r="41" spans="1:10" ht="39" customHeight="1" x14ac:dyDescent="0.25">
      <c r="A41" s="96"/>
      <c r="B41" s="84" t="s">
        <v>167</v>
      </c>
      <c r="C41" s="130" t="s">
        <v>407</v>
      </c>
      <c r="D41" s="130"/>
      <c r="E41" s="130"/>
      <c r="F41" s="130"/>
      <c r="G41" s="130"/>
      <c r="H41" s="130"/>
      <c r="I41" s="130"/>
      <c r="J41" s="130"/>
    </row>
    <row r="42" spans="1:10" ht="43.5" customHeight="1" x14ac:dyDescent="0.25">
      <c r="A42" s="96"/>
      <c r="B42" s="84" t="s">
        <v>38</v>
      </c>
      <c r="C42" s="130" t="s">
        <v>408</v>
      </c>
      <c r="D42" s="130"/>
      <c r="E42" s="130"/>
      <c r="F42" s="130"/>
      <c r="G42" s="130"/>
      <c r="H42" s="130"/>
      <c r="I42" s="130"/>
      <c r="J42" s="130"/>
    </row>
    <row r="43" spans="1:10" ht="21.75" customHeight="1" x14ac:dyDescent="0.25">
      <c r="A43" s="96"/>
      <c r="B43" s="84" t="s">
        <v>39</v>
      </c>
      <c r="C43" s="130" t="s">
        <v>409</v>
      </c>
      <c r="D43" s="130"/>
      <c r="E43" s="130"/>
      <c r="F43" s="130"/>
      <c r="G43" s="130"/>
      <c r="H43" s="130"/>
      <c r="I43" s="130"/>
      <c r="J43" s="130"/>
    </row>
    <row r="44" spans="1:10" ht="35.25" customHeight="1" x14ac:dyDescent="0.25">
      <c r="A44" s="96"/>
      <c r="B44" s="84" t="s">
        <v>105</v>
      </c>
      <c r="C44" s="151" t="s">
        <v>410</v>
      </c>
      <c r="D44" s="151"/>
      <c r="E44" s="151"/>
      <c r="F44" s="151"/>
      <c r="G44" s="151"/>
      <c r="H44" s="151"/>
      <c r="I44" s="151"/>
      <c r="J44" s="151"/>
    </row>
    <row r="45" spans="1:10" ht="30" customHeight="1" x14ac:dyDescent="0.25">
      <c r="A45" s="96"/>
      <c r="B45" s="84" t="s">
        <v>106</v>
      </c>
      <c r="C45" s="131" t="s">
        <v>411</v>
      </c>
      <c r="D45" s="132"/>
      <c r="E45" s="132"/>
      <c r="F45" s="132"/>
      <c r="G45" s="132"/>
      <c r="H45" s="132"/>
      <c r="I45" s="132"/>
      <c r="J45" s="133"/>
    </row>
    <row r="46" spans="1:10" ht="33.75" customHeight="1" x14ac:dyDescent="0.25">
      <c r="A46" s="96"/>
      <c r="B46" s="84" t="s">
        <v>49</v>
      </c>
      <c r="C46" s="151" t="s">
        <v>412</v>
      </c>
      <c r="D46" s="151"/>
      <c r="E46" s="151"/>
      <c r="F46" s="151"/>
      <c r="G46" s="151"/>
      <c r="H46" s="151"/>
      <c r="I46" s="151"/>
      <c r="J46" s="151"/>
    </row>
    <row r="47" spans="1:10" ht="33.75" customHeight="1" x14ac:dyDescent="0.25">
      <c r="A47" s="96"/>
      <c r="B47" s="84" t="s">
        <v>50</v>
      </c>
      <c r="C47" s="151" t="s">
        <v>413</v>
      </c>
      <c r="D47" s="151"/>
      <c r="E47" s="151"/>
      <c r="F47" s="151"/>
      <c r="G47" s="151"/>
      <c r="H47" s="151"/>
      <c r="I47" s="151"/>
      <c r="J47" s="151"/>
    </row>
    <row r="48" spans="1:10" ht="99" customHeight="1" x14ac:dyDescent="0.25">
      <c r="A48" s="96"/>
      <c r="B48" s="84" t="s">
        <v>169</v>
      </c>
      <c r="C48" s="130" t="s">
        <v>414</v>
      </c>
      <c r="D48" s="130"/>
      <c r="E48" s="130"/>
      <c r="F48" s="130"/>
      <c r="G48" s="130"/>
      <c r="H48" s="130"/>
      <c r="I48" s="130"/>
      <c r="J48" s="130"/>
    </row>
    <row r="49" spans="1:10" ht="33" customHeight="1" x14ac:dyDescent="0.25">
      <c r="A49" s="96"/>
      <c r="B49" s="84" t="s">
        <v>176</v>
      </c>
      <c r="C49" s="154" t="s">
        <v>415</v>
      </c>
      <c r="D49" s="155"/>
      <c r="E49" s="155"/>
      <c r="F49" s="155"/>
      <c r="G49" s="155"/>
      <c r="H49" s="155"/>
      <c r="I49" s="155"/>
      <c r="J49" s="156"/>
    </row>
    <row r="50" spans="1:10" ht="41.25" customHeight="1" x14ac:dyDescent="0.25">
      <c r="A50" s="96"/>
      <c r="B50" s="84" t="s">
        <v>177</v>
      </c>
      <c r="C50" s="154" t="s">
        <v>416</v>
      </c>
      <c r="D50" s="155"/>
      <c r="E50" s="155"/>
      <c r="F50" s="155"/>
      <c r="G50" s="155"/>
      <c r="H50" s="155"/>
      <c r="I50" s="155"/>
      <c r="J50" s="156"/>
    </row>
    <row r="51" spans="1:10" ht="34.5" customHeight="1" x14ac:dyDescent="0.25">
      <c r="A51" s="96"/>
      <c r="B51" s="84" t="s">
        <v>43</v>
      </c>
      <c r="C51" s="130" t="s">
        <v>417</v>
      </c>
      <c r="D51" s="130"/>
      <c r="E51" s="130"/>
      <c r="F51" s="130"/>
      <c r="G51" s="130"/>
      <c r="H51" s="130"/>
      <c r="I51" s="130"/>
      <c r="J51" s="130"/>
    </row>
    <row r="52" spans="1:10" ht="45.75" customHeight="1" x14ac:dyDescent="0.25">
      <c r="A52" s="96"/>
      <c r="B52" s="84" t="s">
        <v>44</v>
      </c>
      <c r="C52" s="134" t="s">
        <v>418</v>
      </c>
      <c r="D52" s="135"/>
      <c r="E52" s="135"/>
      <c r="F52" s="135"/>
      <c r="G52" s="135"/>
      <c r="H52" s="135"/>
      <c r="I52" s="135"/>
      <c r="J52" s="136"/>
    </row>
    <row r="53" spans="1:10" ht="42.75" customHeight="1" x14ac:dyDescent="0.25">
      <c r="A53" s="96"/>
      <c r="B53" s="84" t="s">
        <v>45</v>
      </c>
      <c r="C53" s="134" t="s">
        <v>419</v>
      </c>
      <c r="D53" s="135"/>
      <c r="E53" s="135"/>
      <c r="F53" s="135"/>
      <c r="G53" s="135"/>
      <c r="H53" s="135"/>
      <c r="I53" s="135"/>
      <c r="J53" s="136"/>
    </row>
    <row r="54" spans="1:10" ht="31.5" customHeight="1" x14ac:dyDescent="0.25">
      <c r="A54" s="96"/>
      <c r="B54" s="84" t="s">
        <v>318</v>
      </c>
      <c r="C54" s="148" t="s">
        <v>420</v>
      </c>
      <c r="D54" s="149"/>
      <c r="E54" s="149"/>
      <c r="F54" s="149"/>
      <c r="G54" s="149"/>
      <c r="H54" s="149"/>
      <c r="I54" s="149"/>
      <c r="J54" s="150"/>
    </row>
    <row r="55" spans="1:10" ht="31.5" customHeight="1" x14ac:dyDescent="0.25">
      <c r="A55" s="62"/>
      <c r="B55" s="84" t="s">
        <v>321</v>
      </c>
      <c r="C55" s="148" t="s">
        <v>421</v>
      </c>
      <c r="D55" s="149"/>
      <c r="E55" s="149"/>
      <c r="F55" s="149"/>
      <c r="G55" s="149"/>
      <c r="H55" s="149"/>
      <c r="I55" s="149"/>
      <c r="J55" s="150"/>
    </row>
    <row r="56" spans="1:10" ht="93.75" customHeight="1" x14ac:dyDescent="0.25">
      <c r="A56" s="62"/>
      <c r="B56" s="84" t="s">
        <v>322</v>
      </c>
      <c r="C56" s="148" t="s">
        <v>422</v>
      </c>
      <c r="D56" s="149"/>
      <c r="E56" s="149"/>
      <c r="F56" s="149"/>
      <c r="G56" s="149"/>
      <c r="H56" s="149"/>
      <c r="I56" s="149"/>
      <c r="J56" s="150"/>
    </row>
    <row r="57" spans="1:10" ht="33" customHeight="1" x14ac:dyDescent="0.25">
      <c r="A57" s="54"/>
      <c r="B57" s="90" t="s">
        <v>170</v>
      </c>
      <c r="C57" s="90"/>
      <c r="D57" s="90"/>
      <c r="E57" s="90"/>
      <c r="F57" s="90"/>
      <c r="G57" s="90"/>
      <c r="H57" s="90"/>
      <c r="I57" s="90"/>
      <c r="J57" s="90"/>
    </row>
    <row r="58" spans="1:10" ht="68.25" customHeight="1" x14ac:dyDescent="0.25">
      <c r="A58" s="95">
        <v>5</v>
      </c>
      <c r="B58" s="43" t="s">
        <v>29</v>
      </c>
      <c r="C58" s="43" t="s">
        <v>150</v>
      </c>
      <c r="D58" s="43" t="s">
        <v>151</v>
      </c>
      <c r="E58" s="47" t="s">
        <v>152</v>
      </c>
      <c r="F58" s="43" t="s">
        <v>153</v>
      </c>
      <c r="G58" s="129" t="s">
        <v>154</v>
      </c>
      <c r="H58" s="129"/>
      <c r="I58" s="129" t="s">
        <v>155</v>
      </c>
      <c r="J58" s="129"/>
    </row>
    <row r="59" spans="1:10" ht="65.099999999999994" customHeight="1" x14ac:dyDescent="0.25">
      <c r="A59" s="96"/>
      <c r="B59" s="45" t="s">
        <v>1</v>
      </c>
      <c r="C59" s="41" t="s">
        <v>423</v>
      </c>
      <c r="D59" s="64" t="s">
        <v>156</v>
      </c>
      <c r="E59" s="22" t="s">
        <v>157</v>
      </c>
      <c r="F59" s="55">
        <f>'06_рус'!F59</f>
        <v>116645000</v>
      </c>
      <c r="G59" s="144" t="s">
        <v>388</v>
      </c>
      <c r="H59" s="145"/>
      <c r="I59" s="146" t="s">
        <v>158</v>
      </c>
      <c r="J59" s="146"/>
    </row>
    <row r="60" spans="1:10" ht="65.099999999999994" customHeight="1" x14ac:dyDescent="0.25">
      <c r="A60" s="96"/>
      <c r="B60" s="45" t="s">
        <v>10</v>
      </c>
      <c r="C60" s="41" t="s">
        <v>424</v>
      </c>
      <c r="D60" s="64" t="s">
        <v>156</v>
      </c>
      <c r="E60" s="22" t="s">
        <v>157</v>
      </c>
      <c r="F60" s="55">
        <f>'06_рус'!F60</f>
        <v>116645000</v>
      </c>
      <c r="G60" s="144" t="s">
        <v>388</v>
      </c>
      <c r="H60" s="145"/>
      <c r="I60" s="146" t="s">
        <v>158</v>
      </c>
      <c r="J60" s="146"/>
    </row>
    <row r="61" spans="1:10" ht="65.099999999999994" customHeight="1" x14ac:dyDescent="0.25">
      <c r="A61" s="96"/>
      <c r="B61" s="45" t="s">
        <v>17</v>
      </c>
      <c r="C61" s="41" t="s">
        <v>425</v>
      </c>
      <c r="D61" s="64" t="s">
        <v>156</v>
      </c>
      <c r="E61" s="22" t="s">
        <v>157</v>
      </c>
      <c r="F61" s="55">
        <f>'06_рус'!F61</f>
        <v>116645000</v>
      </c>
      <c r="G61" s="144" t="s">
        <v>388</v>
      </c>
      <c r="H61" s="145"/>
      <c r="I61" s="146" t="s">
        <v>158</v>
      </c>
      <c r="J61" s="146"/>
    </row>
    <row r="62" spans="1:10" s="5" customFormat="1" ht="65.099999999999994" customHeight="1" x14ac:dyDescent="0.2">
      <c r="A62" s="96"/>
      <c r="B62" s="45" t="s">
        <v>37</v>
      </c>
      <c r="C62" s="41" t="s">
        <v>426</v>
      </c>
      <c r="D62" s="64" t="s">
        <v>156</v>
      </c>
      <c r="E62" s="22" t="s">
        <v>157</v>
      </c>
      <c r="F62" s="55">
        <f>'06_рус'!F62</f>
        <v>116645000</v>
      </c>
      <c r="G62" s="144" t="s">
        <v>388</v>
      </c>
      <c r="H62" s="145"/>
      <c r="I62" s="146" t="s">
        <v>158</v>
      </c>
      <c r="J62" s="146"/>
    </row>
    <row r="63" spans="1:10" ht="65.099999999999994" customHeight="1" x14ac:dyDescent="0.25">
      <c r="A63" s="96"/>
      <c r="B63" s="45" t="s">
        <v>38</v>
      </c>
      <c r="C63" s="41" t="s">
        <v>427</v>
      </c>
      <c r="D63" s="64" t="s">
        <v>156</v>
      </c>
      <c r="E63" s="22" t="s">
        <v>157</v>
      </c>
      <c r="F63" s="55">
        <f>'06_рус'!F63</f>
        <v>116645000</v>
      </c>
      <c r="G63" s="144" t="s">
        <v>388</v>
      </c>
      <c r="H63" s="145"/>
      <c r="I63" s="146" t="s">
        <v>158</v>
      </c>
      <c r="J63" s="146"/>
    </row>
    <row r="64" spans="1:10" ht="65.099999999999994" customHeight="1" x14ac:dyDescent="0.25">
      <c r="A64" s="96"/>
      <c r="B64" s="45" t="s">
        <v>39</v>
      </c>
      <c r="C64" s="41" t="s">
        <v>428</v>
      </c>
      <c r="D64" s="64" t="s">
        <v>156</v>
      </c>
      <c r="E64" s="22" t="s">
        <v>157</v>
      </c>
      <c r="F64" s="55">
        <f>'06_рус'!F64</f>
        <v>116645000</v>
      </c>
      <c r="G64" s="144" t="s">
        <v>388</v>
      </c>
      <c r="H64" s="145"/>
      <c r="I64" s="146" t="s">
        <v>158</v>
      </c>
      <c r="J64" s="146"/>
    </row>
    <row r="65" spans="1:10" ht="65.099999999999994" customHeight="1" x14ac:dyDescent="0.25">
      <c r="A65" s="96"/>
      <c r="B65" s="45" t="s">
        <v>40</v>
      </c>
      <c r="C65" s="41" t="s">
        <v>429</v>
      </c>
      <c r="D65" s="64" t="s">
        <v>156</v>
      </c>
      <c r="E65" s="22" t="s">
        <v>157</v>
      </c>
      <c r="F65" s="55">
        <f>'06_рус'!F65</f>
        <v>116645000</v>
      </c>
      <c r="G65" s="144" t="s">
        <v>388</v>
      </c>
      <c r="H65" s="145"/>
      <c r="I65" s="146" t="s">
        <v>158</v>
      </c>
      <c r="J65" s="146"/>
    </row>
    <row r="66" spans="1:10" ht="65.099999999999994" customHeight="1" x14ac:dyDescent="0.25">
      <c r="A66" s="96"/>
      <c r="B66" s="45" t="s">
        <v>41</v>
      </c>
      <c r="C66" s="41" t="s">
        <v>430</v>
      </c>
      <c r="D66" s="84" t="s">
        <v>437</v>
      </c>
      <c r="E66" s="22" t="s">
        <v>157</v>
      </c>
      <c r="F66" s="55">
        <f>'06_рус'!F66</f>
        <v>395245159.93000001</v>
      </c>
      <c r="G66" s="144" t="s">
        <v>388</v>
      </c>
      <c r="H66" s="145"/>
      <c r="I66" s="146" t="s">
        <v>158</v>
      </c>
      <c r="J66" s="146"/>
    </row>
    <row r="67" spans="1:10" ht="65.099999999999994" customHeight="1" x14ac:dyDescent="0.25">
      <c r="A67" s="96"/>
      <c r="B67" s="45" t="s">
        <v>42</v>
      </c>
      <c r="C67" s="41" t="s">
        <v>431</v>
      </c>
      <c r="D67" s="84" t="s">
        <v>437</v>
      </c>
      <c r="E67" s="22" t="s">
        <v>157</v>
      </c>
      <c r="F67" s="55">
        <f>'06_рус'!F67</f>
        <v>378906816.68000001</v>
      </c>
      <c r="G67" s="144" t="s">
        <v>388</v>
      </c>
      <c r="H67" s="145"/>
      <c r="I67" s="146" t="s">
        <v>158</v>
      </c>
      <c r="J67" s="146"/>
    </row>
    <row r="68" spans="1:10" ht="65.099999999999994" customHeight="1" x14ac:dyDescent="0.25">
      <c r="A68" s="96"/>
      <c r="B68" s="45" t="s">
        <v>43</v>
      </c>
      <c r="C68" s="41" t="s">
        <v>432</v>
      </c>
      <c r="D68" s="84" t="s">
        <v>437</v>
      </c>
      <c r="E68" s="22" t="s">
        <v>157</v>
      </c>
      <c r="F68" s="55">
        <f>'06_рус'!F68</f>
        <v>367427019.36000001</v>
      </c>
      <c r="G68" s="144" t="s">
        <v>388</v>
      </c>
      <c r="H68" s="145"/>
      <c r="I68" s="146" t="s">
        <v>158</v>
      </c>
      <c r="J68" s="146"/>
    </row>
    <row r="69" spans="1:10" ht="65.099999999999994" customHeight="1" x14ac:dyDescent="0.25">
      <c r="A69" s="96"/>
      <c r="B69" s="45" t="s">
        <v>44</v>
      </c>
      <c r="C69" s="41" t="s">
        <v>433</v>
      </c>
      <c r="D69" s="84" t="s">
        <v>437</v>
      </c>
      <c r="E69" s="22" t="s">
        <v>157</v>
      </c>
      <c r="F69" s="55">
        <f>'06_рус'!F69</f>
        <v>314750496.07999998</v>
      </c>
      <c r="G69" s="144" t="s">
        <v>388</v>
      </c>
      <c r="H69" s="145"/>
      <c r="I69" s="146" t="s">
        <v>158</v>
      </c>
      <c r="J69" s="146"/>
    </row>
    <row r="70" spans="1:10" ht="65.099999999999994" customHeight="1" x14ac:dyDescent="0.25">
      <c r="A70" s="96"/>
      <c r="B70" s="45" t="s">
        <v>45</v>
      </c>
      <c r="C70" s="41" t="s">
        <v>434</v>
      </c>
      <c r="D70" s="84" t="s">
        <v>437</v>
      </c>
      <c r="E70" s="22" t="s">
        <v>157</v>
      </c>
      <c r="F70" s="55">
        <f>'06_рус'!F70</f>
        <v>306555081.35000002</v>
      </c>
      <c r="G70" s="144" t="s">
        <v>388</v>
      </c>
      <c r="H70" s="145"/>
      <c r="I70" s="146" t="s">
        <v>158</v>
      </c>
      <c r="J70" s="146"/>
    </row>
    <row r="71" spans="1:10" ht="65.099999999999994" customHeight="1" x14ac:dyDescent="0.25">
      <c r="A71" s="96"/>
      <c r="B71" s="45" t="s">
        <v>46</v>
      </c>
      <c r="C71" s="41" t="s">
        <v>435</v>
      </c>
      <c r="D71" s="84" t="s">
        <v>437</v>
      </c>
      <c r="E71" s="22" t="s">
        <v>157</v>
      </c>
      <c r="F71" s="55">
        <f>'06_рус'!F71</f>
        <v>417622348.27999997</v>
      </c>
      <c r="G71" s="144" t="s">
        <v>388</v>
      </c>
      <c r="H71" s="145"/>
      <c r="I71" s="146" t="s">
        <v>158</v>
      </c>
      <c r="J71" s="146"/>
    </row>
    <row r="72" spans="1:10" ht="65.099999999999994" customHeight="1" x14ac:dyDescent="0.25">
      <c r="A72" s="96"/>
      <c r="B72" s="45" t="s">
        <v>47</v>
      </c>
      <c r="C72" s="41" t="s">
        <v>436</v>
      </c>
      <c r="D72" s="84" t="s">
        <v>437</v>
      </c>
      <c r="E72" s="22" t="s">
        <v>157</v>
      </c>
      <c r="F72" s="55">
        <f>'06_рус'!F72</f>
        <v>309521262.79000002</v>
      </c>
      <c r="G72" s="144" t="s">
        <v>388</v>
      </c>
      <c r="H72" s="145"/>
      <c r="I72" s="146" t="s">
        <v>158</v>
      </c>
      <c r="J72" s="146"/>
    </row>
    <row r="73" spans="1:10" ht="33" customHeight="1" x14ac:dyDescent="0.25">
      <c r="A73" s="17"/>
      <c r="B73" s="116" t="s">
        <v>171</v>
      </c>
      <c r="C73" s="116"/>
      <c r="D73" s="52"/>
      <c r="E73" s="116" t="s">
        <v>173</v>
      </c>
      <c r="F73" s="116"/>
      <c r="G73" s="116"/>
      <c r="H73" s="116"/>
      <c r="I73" s="116"/>
      <c r="J73" s="116"/>
    </row>
    <row r="74" spans="1:10" x14ac:dyDescent="0.25">
      <c r="B74" s="7"/>
      <c r="C74" s="8"/>
      <c r="D74" s="8"/>
      <c r="E74" s="8"/>
      <c r="F74" s="9"/>
      <c r="G74" s="37"/>
      <c r="H74" s="33"/>
      <c r="I74" s="29"/>
      <c r="J74" s="26"/>
    </row>
    <row r="75" spans="1:10" x14ac:dyDescent="0.25">
      <c r="B75" s="147" t="s">
        <v>159</v>
      </c>
      <c r="C75" s="147"/>
      <c r="D75" s="56" t="s">
        <v>163</v>
      </c>
      <c r="E75" s="13" t="s">
        <v>174</v>
      </c>
      <c r="F75" s="13"/>
      <c r="G75" s="30"/>
      <c r="I75" s="30"/>
    </row>
    <row r="76" spans="1:10" x14ac:dyDescent="0.25">
      <c r="B76" s="2"/>
      <c r="C76" s="13"/>
      <c r="D76" s="13"/>
      <c r="E76" s="13"/>
      <c r="F76" s="13"/>
      <c r="G76" s="30"/>
      <c r="I76" s="30"/>
    </row>
    <row r="77" spans="1:10" x14ac:dyDescent="0.25">
      <c r="B77" s="13" t="s">
        <v>160</v>
      </c>
      <c r="C77" s="13"/>
      <c r="D77" s="56" t="s">
        <v>163</v>
      </c>
      <c r="E77" s="13" t="s">
        <v>63</v>
      </c>
      <c r="F77" s="13"/>
      <c r="G77" s="30"/>
      <c r="I77" s="30"/>
    </row>
    <row r="78" spans="1:10" x14ac:dyDescent="0.25">
      <c r="B78" s="2"/>
      <c r="C78" s="13"/>
      <c r="D78" s="13"/>
      <c r="E78" s="13"/>
      <c r="F78" s="13"/>
      <c r="G78" s="30"/>
      <c r="I78" s="30"/>
    </row>
    <row r="79" spans="1:10" ht="29.25" customHeight="1" x14ac:dyDescent="0.25">
      <c r="B79" s="124" t="s">
        <v>161</v>
      </c>
      <c r="C79" s="124"/>
      <c r="D79" s="56" t="s">
        <v>163</v>
      </c>
      <c r="E79" s="13" t="s">
        <v>63</v>
      </c>
      <c r="F79" s="13"/>
      <c r="G79" s="30"/>
      <c r="I79" s="30"/>
    </row>
    <row r="80" spans="1:10" x14ac:dyDescent="0.25">
      <c r="B80" s="2"/>
      <c r="C80" s="13"/>
      <c r="D80" s="13"/>
      <c r="E80" s="13"/>
      <c r="F80" s="13"/>
      <c r="G80" s="30"/>
      <c r="H80" s="35"/>
      <c r="I80" s="30"/>
    </row>
  </sheetData>
  <mergeCells count="112">
    <mergeCell ref="H1:J1"/>
    <mergeCell ref="A2:A4"/>
    <mergeCell ref="B2:J2"/>
    <mergeCell ref="B3:D3"/>
    <mergeCell ref="E3:J3"/>
    <mergeCell ref="B4:D4"/>
    <mergeCell ref="E4:J4"/>
    <mergeCell ref="A12:A25"/>
    <mergeCell ref="B12:D12"/>
    <mergeCell ref="E12:J12"/>
    <mergeCell ref="B13:D13"/>
    <mergeCell ref="E13:J13"/>
    <mergeCell ref="B5:D5"/>
    <mergeCell ref="E5:J5"/>
    <mergeCell ref="B6:J6"/>
    <mergeCell ref="B7:D7"/>
    <mergeCell ref="E7:J7"/>
    <mergeCell ref="B8:D8"/>
    <mergeCell ref="E8:J8"/>
    <mergeCell ref="B14:D14"/>
    <mergeCell ref="E14:J14"/>
    <mergeCell ref="B15:D15"/>
    <mergeCell ref="E15:J15"/>
    <mergeCell ref="B16:D16"/>
    <mergeCell ref="E16:J16"/>
    <mergeCell ref="B9:D9"/>
    <mergeCell ref="E9:J9"/>
    <mergeCell ref="B10:D10"/>
    <mergeCell ref="E10:J10"/>
    <mergeCell ref="B11:J11"/>
    <mergeCell ref="C22:D22"/>
    <mergeCell ref="C24:D24"/>
    <mergeCell ref="C25:D25"/>
    <mergeCell ref="C23:D23"/>
    <mergeCell ref="C26:D26"/>
    <mergeCell ref="C27:D27"/>
    <mergeCell ref="C28:D28"/>
    <mergeCell ref="B17:D17"/>
    <mergeCell ref="E17:J17"/>
    <mergeCell ref="B18:D18"/>
    <mergeCell ref="E18:J18"/>
    <mergeCell ref="B19:B21"/>
    <mergeCell ref="C19:D21"/>
    <mergeCell ref="E19:J19"/>
    <mergeCell ref="E20:F20"/>
    <mergeCell ref="G20:H20"/>
    <mergeCell ref="I20:J20"/>
    <mergeCell ref="C29:D29"/>
    <mergeCell ref="B36:J36"/>
    <mergeCell ref="A37:A54"/>
    <mergeCell ref="C37:J37"/>
    <mergeCell ref="C54:J54"/>
    <mergeCell ref="C45:J45"/>
    <mergeCell ref="C46:J46"/>
    <mergeCell ref="C39:J39"/>
    <mergeCell ref="C40:J40"/>
    <mergeCell ref="C42:J42"/>
    <mergeCell ref="C43:J43"/>
    <mergeCell ref="C44:J44"/>
    <mergeCell ref="C41:J41"/>
    <mergeCell ref="C33:D33"/>
    <mergeCell ref="C32:D32"/>
    <mergeCell ref="C38:J38"/>
    <mergeCell ref="C50:J50"/>
    <mergeCell ref="C49:J49"/>
    <mergeCell ref="C53:J53"/>
    <mergeCell ref="C51:J51"/>
    <mergeCell ref="C52:J52"/>
    <mergeCell ref="C47:J47"/>
    <mergeCell ref="C48:J48"/>
    <mergeCell ref="A58:A72"/>
    <mergeCell ref="G58:H58"/>
    <mergeCell ref="I58:J58"/>
    <mergeCell ref="G59:H59"/>
    <mergeCell ref="I59:J59"/>
    <mergeCell ref="G60:H60"/>
    <mergeCell ref="I60:J60"/>
    <mergeCell ref="G61:H61"/>
    <mergeCell ref="I61:J61"/>
    <mergeCell ref="G69:H69"/>
    <mergeCell ref="I69:J69"/>
    <mergeCell ref="G70:H70"/>
    <mergeCell ref="G71:H71"/>
    <mergeCell ref="I71:J71"/>
    <mergeCell ref="G72:H72"/>
    <mergeCell ref="I72:J72"/>
    <mergeCell ref="G68:H68"/>
    <mergeCell ref="I68:J68"/>
    <mergeCell ref="B79:C79"/>
    <mergeCell ref="C30:D30"/>
    <mergeCell ref="C31:D31"/>
    <mergeCell ref="C34:D34"/>
    <mergeCell ref="G67:H67"/>
    <mergeCell ref="I67:J67"/>
    <mergeCell ref="B35:J35"/>
    <mergeCell ref="B75:C75"/>
    <mergeCell ref="G62:H62"/>
    <mergeCell ref="I62:J62"/>
    <mergeCell ref="G63:H63"/>
    <mergeCell ref="I63:J63"/>
    <mergeCell ref="G64:H64"/>
    <mergeCell ref="I64:J64"/>
    <mergeCell ref="I70:J70"/>
    <mergeCell ref="G65:H65"/>
    <mergeCell ref="I65:J65"/>
    <mergeCell ref="G66:H66"/>
    <mergeCell ref="I66:J66"/>
    <mergeCell ref="B73:C73"/>
    <mergeCell ref="E73:J73"/>
    <mergeCell ref="B57:J57"/>
    <mergeCell ref="C55:J55"/>
    <mergeCell ref="C56:J56"/>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0"/>
  <sheetViews>
    <sheetView zoomScaleNormal="100" zoomScaleSheetLayoutView="100" workbookViewId="0">
      <selection activeCell="D22" sqref="D22:I22"/>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61.5" customHeight="1" x14ac:dyDescent="0.25">
      <c r="A1" s="1"/>
      <c r="B1" s="2"/>
      <c r="C1" s="1"/>
      <c r="D1" s="1"/>
      <c r="E1" s="1"/>
      <c r="F1" s="1"/>
      <c r="G1" s="114" t="s">
        <v>200</v>
      </c>
      <c r="H1" s="114"/>
      <c r="I1" s="114"/>
    </row>
    <row r="2" spans="1:9" ht="13.5" customHeight="1" x14ac:dyDescent="0.25">
      <c r="A2" s="1"/>
      <c r="B2" s="2"/>
      <c r="C2" s="1"/>
      <c r="D2" s="1"/>
      <c r="E2" s="1"/>
      <c r="F2" s="1"/>
      <c r="G2" s="114" t="s">
        <v>201</v>
      </c>
      <c r="H2" s="114"/>
      <c r="I2" s="114"/>
    </row>
    <row r="3" spans="1:9" x14ac:dyDescent="0.25">
      <c r="A3" s="160"/>
      <c r="B3" s="160"/>
      <c r="C3" s="160"/>
      <c r="D3" s="160"/>
      <c r="E3" s="160"/>
      <c r="F3" s="160"/>
      <c r="G3" s="160"/>
      <c r="H3" s="160"/>
      <c r="I3" s="160"/>
    </row>
    <row r="4" spans="1:9" ht="7.5" customHeight="1" x14ac:dyDescent="0.25"/>
    <row r="5" spans="1:9" x14ac:dyDescent="0.25">
      <c r="A5" s="159" t="s">
        <v>1</v>
      </c>
      <c r="B5" s="161" t="s">
        <v>64</v>
      </c>
      <c r="C5" s="161"/>
      <c r="D5" s="161"/>
      <c r="E5" s="161"/>
      <c r="F5" s="161"/>
      <c r="G5" s="161"/>
      <c r="H5" s="161"/>
      <c r="I5" s="161"/>
    </row>
    <row r="6" spans="1:9" ht="15" customHeight="1" x14ac:dyDescent="0.25">
      <c r="A6" s="159"/>
      <c r="B6" s="158" t="s">
        <v>65</v>
      </c>
      <c r="C6" s="158"/>
      <c r="D6" s="162" t="s">
        <v>66</v>
      </c>
      <c r="E6" s="162"/>
      <c r="F6" s="162"/>
      <c r="G6" s="162"/>
      <c r="H6" s="162"/>
      <c r="I6" s="162"/>
    </row>
    <row r="7" spans="1:9" ht="15" customHeight="1" x14ac:dyDescent="0.25">
      <c r="A7" s="159"/>
      <c r="B7" s="158" t="s">
        <v>67</v>
      </c>
      <c r="C7" s="158"/>
      <c r="D7" s="162" t="s">
        <v>68</v>
      </c>
      <c r="E7" s="162"/>
      <c r="F7" s="162"/>
      <c r="G7" s="162"/>
      <c r="H7" s="162"/>
      <c r="I7" s="162"/>
    </row>
    <row r="8" spans="1:9" ht="15" customHeight="1" x14ac:dyDescent="0.25">
      <c r="A8" s="75"/>
      <c r="B8" s="158" t="s">
        <v>69</v>
      </c>
      <c r="C8" s="158"/>
      <c r="D8" s="162" t="s">
        <v>8</v>
      </c>
      <c r="E8" s="162"/>
      <c r="F8" s="162"/>
      <c r="G8" s="162"/>
      <c r="H8" s="162"/>
      <c r="I8" s="162"/>
    </row>
    <row r="9" spans="1:9" x14ac:dyDescent="0.25">
      <c r="A9" s="75"/>
      <c r="B9" s="161" t="s">
        <v>70</v>
      </c>
      <c r="C9" s="161"/>
      <c r="D9" s="161"/>
      <c r="E9" s="161"/>
      <c r="F9" s="161"/>
      <c r="G9" s="161"/>
      <c r="H9" s="161"/>
      <c r="I9" s="161"/>
    </row>
    <row r="10" spans="1:9" ht="30" customHeight="1" x14ac:dyDescent="0.25">
      <c r="A10" s="76" t="s">
        <v>10</v>
      </c>
      <c r="B10" s="158"/>
      <c r="C10" s="158"/>
      <c r="D10" s="159" t="s">
        <v>202</v>
      </c>
      <c r="E10" s="159"/>
      <c r="F10" s="159"/>
      <c r="G10" s="159"/>
      <c r="H10" s="159"/>
      <c r="I10" s="159"/>
    </row>
    <row r="11" spans="1:9" ht="31.5" customHeight="1" x14ac:dyDescent="0.25">
      <c r="A11" s="77"/>
      <c r="B11" s="158" t="s">
        <v>72</v>
      </c>
      <c r="C11" s="158"/>
      <c r="D11" s="159" t="s">
        <v>203</v>
      </c>
      <c r="E11" s="159"/>
      <c r="F11" s="159"/>
      <c r="G11" s="159"/>
      <c r="H11" s="159"/>
      <c r="I11" s="159"/>
    </row>
    <row r="12" spans="1:9" ht="15" customHeight="1" x14ac:dyDescent="0.25">
      <c r="A12" s="78"/>
      <c r="B12" s="158" t="s">
        <v>73</v>
      </c>
      <c r="C12" s="158"/>
      <c r="D12" s="159" t="s">
        <v>115</v>
      </c>
      <c r="E12" s="159"/>
      <c r="F12" s="159"/>
      <c r="G12" s="159"/>
      <c r="H12" s="159"/>
      <c r="I12" s="159"/>
    </row>
    <row r="13" spans="1:9" ht="15" customHeight="1" x14ac:dyDescent="0.25">
      <c r="A13" s="75"/>
      <c r="B13" s="158" t="s">
        <v>74</v>
      </c>
      <c r="C13" s="158"/>
      <c r="D13" s="159" t="s">
        <v>15</v>
      </c>
      <c r="E13" s="159"/>
      <c r="F13" s="159"/>
      <c r="G13" s="159"/>
      <c r="H13" s="159"/>
      <c r="I13" s="159"/>
    </row>
    <row r="14" spans="1:9" x14ac:dyDescent="0.25">
      <c r="A14" s="75"/>
      <c r="B14" s="161" t="s">
        <v>75</v>
      </c>
      <c r="C14" s="161"/>
      <c r="D14" s="161"/>
      <c r="E14" s="161"/>
      <c r="F14" s="161"/>
      <c r="G14" s="161"/>
      <c r="H14" s="161"/>
      <c r="I14" s="161"/>
    </row>
    <row r="15" spans="1:9" ht="15" customHeight="1" x14ac:dyDescent="0.25">
      <c r="A15" s="163" t="s">
        <v>17</v>
      </c>
      <c r="B15" s="158" t="s">
        <v>76</v>
      </c>
      <c r="C15" s="158"/>
      <c r="D15" s="165" t="s">
        <v>180</v>
      </c>
      <c r="E15" s="166"/>
      <c r="F15" s="166"/>
      <c r="G15" s="166"/>
      <c r="H15" s="166"/>
      <c r="I15" s="167"/>
    </row>
    <row r="16" spans="1:9" ht="20.25" customHeight="1" x14ac:dyDescent="0.25">
      <c r="A16" s="164"/>
      <c r="B16" s="158" t="s">
        <v>77</v>
      </c>
      <c r="C16" s="158"/>
      <c r="D16" s="168" t="s">
        <v>204</v>
      </c>
      <c r="E16" s="168"/>
      <c r="F16" s="168"/>
      <c r="G16" s="168"/>
      <c r="H16" s="168"/>
      <c r="I16" s="168"/>
    </row>
    <row r="17" spans="1:9" ht="15" customHeight="1" x14ac:dyDescent="0.25">
      <c r="A17" s="164"/>
      <c r="B17" s="158" t="s">
        <v>205</v>
      </c>
      <c r="C17" s="158"/>
      <c r="D17" s="168" t="s">
        <v>281</v>
      </c>
      <c r="E17" s="168"/>
      <c r="F17" s="168"/>
      <c r="G17" s="168"/>
      <c r="H17" s="168"/>
      <c r="I17" s="168"/>
    </row>
    <row r="18" spans="1:9" ht="15" customHeight="1" x14ac:dyDescent="0.25">
      <c r="A18" s="164"/>
      <c r="B18" s="169" t="s">
        <v>206</v>
      </c>
      <c r="C18" s="169"/>
      <c r="D18" s="168" t="s">
        <v>377</v>
      </c>
      <c r="E18" s="168"/>
      <c r="F18" s="168"/>
      <c r="G18" s="168"/>
      <c r="H18" s="168"/>
      <c r="I18" s="168"/>
    </row>
    <row r="19" spans="1:9" ht="15" customHeight="1" x14ac:dyDescent="0.25">
      <c r="A19" s="164"/>
      <c r="B19" s="169" t="s">
        <v>207</v>
      </c>
      <c r="C19" s="169"/>
      <c r="D19" s="168" t="s">
        <v>284</v>
      </c>
      <c r="E19" s="168"/>
      <c r="F19" s="168"/>
      <c r="G19" s="168"/>
      <c r="H19" s="168"/>
      <c r="I19" s="168"/>
    </row>
    <row r="20" spans="1:9" ht="15" customHeight="1" x14ac:dyDescent="0.25">
      <c r="A20" s="164"/>
      <c r="B20" s="169" t="s">
        <v>208</v>
      </c>
      <c r="C20" s="169"/>
      <c r="D20" s="168"/>
      <c r="E20" s="168"/>
      <c r="F20" s="168"/>
      <c r="G20" s="168"/>
      <c r="H20" s="168"/>
      <c r="I20" s="168"/>
    </row>
    <row r="21" spans="1:9" ht="15" customHeight="1" x14ac:dyDescent="0.25">
      <c r="A21" s="164"/>
      <c r="B21" s="158" t="s">
        <v>209</v>
      </c>
      <c r="C21" s="158"/>
      <c r="D21" s="101" t="s">
        <v>378</v>
      </c>
      <c r="E21" s="101"/>
      <c r="F21" s="101"/>
      <c r="G21" s="101"/>
      <c r="H21" s="101"/>
      <c r="I21" s="101"/>
    </row>
    <row r="22" spans="1:9" ht="15" customHeight="1" x14ac:dyDescent="0.25">
      <c r="A22" s="164"/>
      <c r="B22" s="169" t="s">
        <v>210</v>
      </c>
      <c r="C22" s="169"/>
      <c r="D22" s="170">
        <v>0.71599999999999997</v>
      </c>
      <c r="E22" s="170"/>
      <c r="F22" s="170"/>
      <c r="G22" s="170"/>
      <c r="H22" s="170"/>
      <c r="I22" s="170"/>
    </row>
    <row r="23" spans="1:9" ht="15" customHeight="1" x14ac:dyDescent="0.25">
      <c r="A23" s="164"/>
      <c r="B23" s="169" t="s">
        <v>211</v>
      </c>
      <c r="C23" s="169"/>
      <c r="D23" s="168" t="s">
        <v>189</v>
      </c>
      <c r="E23" s="168"/>
      <c r="F23" s="168"/>
      <c r="G23" s="168"/>
      <c r="H23" s="168"/>
      <c r="I23" s="168"/>
    </row>
    <row r="24" spans="1:9" ht="15" customHeight="1" x14ac:dyDescent="0.25">
      <c r="A24" s="164"/>
      <c r="B24" s="158" t="s">
        <v>209</v>
      </c>
      <c r="C24" s="158"/>
      <c r="D24" s="168" t="s">
        <v>189</v>
      </c>
      <c r="E24" s="168"/>
      <c r="F24" s="168"/>
      <c r="G24" s="168"/>
      <c r="H24" s="168"/>
      <c r="I24" s="168"/>
    </row>
    <row r="25" spans="1:9" ht="15" customHeight="1" x14ac:dyDescent="0.25">
      <c r="A25" s="164"/>
      <c r="B25" s="169" t="s">
        <v>210</v>
      </c>
      <c r="C25" s="169"/>
      <c r="D25" s="171" t="s">
        <v>189</v>
      </c>
      <c r="E25" s="168"/>
      <c r="F25" s="168"/>
      <c r="G25" s="168"/>
      <c r="H25" s="168"/>
      <c r="I25" s="168"/>
    </row>
    <row r="26" spans="1:9" ht="15" customHeight="1" x14ac:dyDescent="0.25">
      <c r="A26" s="164"/>
      <c r="B26" s="169" t="s">
        <v>212</v>
      </c>
      <c r="C26" s="169"/>
      <c r="D26" s="168" t="s">
        <v>189</v>
      </c>
      <c r="E26" s="168"/>
      <c r="F26" s="168"/>
      <c r="G26" s="168"/>
      <c r="H26" s="168"/>
      <c r="I26" s="168"/>
    </row>
    <row r="27" spans="1:9" ht="15" customHeight="1" x14ac:dyDescent="0.25">
      <c r="A27" s="164"/>
      <c r="B27" s="158" t="s">
        <v>209</v>
      </c>
      <c r="C27" s="158"/>
      <c r="D27" s="168" t="s">
        <v>189</v>
      </c>
      <c r="E27" s="168"/>
      <c r="F27" s="168"/>
      <c r="G27" s="168"/>
      <c r="H27" s="168"/>
      <c r="I27" s="168"/>
    </row>
    <row r="28" spans="1:9" ht="15" customHeight="1" x14ac:dyDescent="0.25">
      <c r="A28" s="164"/>
      <c r="B28" s="169" t="s">
        <v>210</v>
      </c>
      <c r="C28" s="169"/>
      <c r="D28" s="171" t="s">
        <v>189</v>
      </c>
      <c r="E28" s="168"/>
      <c r="F28" s="168"/>
      <c r="G28" s="168"/>
      <c r="H28" s="168"/>
      <c r="I28" s="168"/>
    </row>
    <row r="29" spans="1:9" ht="31.5" customHeight="1" x14ac:dyDescent="0.25">
      <c r="A29" s="164"/>
      <c r="B29" s="172" t="s">
        <v>213</v>
      </c>
      <c r="C29" s="173"/>
      <c r="D29" s="174" t="s">
        <v>214</v>
      </c>
      <c r="E29" s="175"/>
      <c r="F29" s="176"/>
      <c r="G29" s="174" t="s">
        <v>215</v>
      </c>
      <c r="H29" s="175"/>
      <c r="I29" s="175"/>
    </row>
    <row r="30" spans="1:9" ht="15" customHeight="1" x14ac:dyDescent="0.25">
      <c r="A30" s="164"/>
      <c r="B30" s="172" t="s">
        <v>216</v>
      </c>
      <c r="C30" s="173"/>
      <c r="D30" s="174" t="str">
        <f>'32_рус'!D28:F28</f>
        <v xml:space="preserve"> 19.06.2024</v>
      </c>
      <c r="E30" s="175"/>
      <c r="F30" s="175"/>
      <c r="G30" s="174" t="str">
        <f>'32_рус'!G28:I28</f>
        <v xml:space="preserve"> 18.08.2024</v>
      </c>
      <c r="H30" s="175"/>
      <c r="I30" s="175"/>
    </row>
    <row r="31" spans="1:9" ht="18" customHeight="1" x14ac:dyDescent="0.25">
      <c r="A31" s="164"/>
      <c r="B31" s="172" t="s">
        <v>217</v>
      </c>
      <c r="C31" s="173"/>
      <c r="D31" s="174" t="s">
        <v>189</v>
      </c>
      <c r="E31" s="175"/>
      <c r="F31" s="175"/>
      <c r="G31" s="174" t="s">
        <v>189</v>
      </c>
      <c r="H31" s="175"/>
      <c r="I31" s="175"/>
    </row>
    <row r="32" spans="1:9" x14ac:dyDescent="0.25">
      <c r="A32" s="164"/>
      <c r="B32" s="172" t="s">
        <v>218</v>
      </c>
      <c r="C32" s="173"/>
      <c r="D32" s="174" t="s">
        <v>189</v>
      </c>
      <c r="E32" s="175"/>
      <c r="F32" s="175"/>
      <c r="G32" s="174" t="s">
        <v>189</v>
      </c>
      <c r="H32" s="175"/>
      <c r="I32" s="175"/>
    </row>
    <row r="33" spans="1:9" ht="33.75" customHeight="1" x14ac:dyDescent="0.25">
      <c r="A33" s="164"/>
      <c r="B33" s="177" t="s">
        <v>219</v>
      </c>
      <c r="C33" s="177"/>
      <c r="D33" s="178" t="s">
        <v>220</v>
      </c>
      <c r="E33" s="179"/>
      <c r="F33" s="179"/>
      <c r="G33" s="179"/>
      <c r="H33" s="179"/>
      <c r="I33" s="180"/>
    </row>
    <row r="34" spans="1:9" ht="45" customHeight="1" x14ac:dyDescent="0.25">
      <c r="A34" s="6"/>
      <c r="B34" s="7"/>
      <c r="C34" s="8"/>
      <c r="D34" s="8"/>
      <c r="E34" s="9"/>
      <c r="F34" s="9"/>
      <c r="G34" s="10"/>
      <c r="H34" s="10"/>
      <c r="I34" s="7"/>
    </row>
    <row r="35" spans="1:9" x14ac:dyDescent="0.25">
      <c r="A35" s="11"/>
      <c r="B35" s="12" t="s">
        <v>102</v>
      </c>
      <c r="C35" s="13"/>
      <c r="D35" s="56" t="s">
        <v>221</v>
      </c>
      <c r="E35" s="13"/>
      <c r="F35" s="13" t="s">
        <v>199</v>
      </c>
      <c r="H35" s="13"/>
    </row>
    <row r="36" spans="1:9" ht="24.75" customHeight="1" x14ac:dyDescent="0.25">
      <c r="B36" s="2"/>
      <c r="C36" s="13"/>
      <c r="E36" s="13"/>
      <c r="F36" s="13"/>
      <c r="H36" s="13"/>
    </row>
    <row r="37" spans="1:9" x14ac:dyDescent="0.25">
      <c r="B37" s="13" t="s">
        <v>103</v>
      </c>
      <c r="C37" s="13"/>
      <c r="D37" s="56" t="s">
        <v>221</v>
      </c>
      <c r="E37" s="13"/>
      <c r="F37" s="13" t="s">
        <v>63</v>
      </c>
      <c r="H37" s="13"/>
    </row>
    <row r="38" spans="1:9" x14ac:dyDescent="0.25">
      <c r="B38" s="2"/>
      <c r="C38" s="13"/>
      <c r="E38" s="13"/>
      <c r="F38" s="13"/>
      <c r="H38" s="13"/>
    </row>
    <row r="39" spans="1:9" ht="21" customHeight="1" x14ac:dyDescent="0.25">
      <c r="B39" s="12" t="s">
        <v>104</v>
      </c>
      <c r="C39" s="13"/>
      <c r="D39" s="56" t="s">
        <v>221</v>
      </c>
      <c r="E39" s="13"/>
      <c r="F39" s="13" t="s">
        <v>63</v>
      </c>
      <c r="H39" s="13"/>
    </row>
    <row r="40" spans="1:9" x14ac:dyDescent="0.25">
      <c r="B40" s="2"/>
      <c r="C40" s="13"/>
      <c r="D40" s="13"/>
      <c r="E40" s="13"/>
      <c r="F40" s="13"/>
      <c r="G40" s="13"/>
      <c r="H40" s="13"/>
    </row>
  </sheetData>
  <mergeCells count="64">
    <mergeCell ref="B30:C30"/>
    <mergeCell ref="D30:F30"/>
    <mergeCell ref="G30:I30"/>
    <mergeCell ref="B33:C33"/>
    <mergeCell ref="D33:I33"/>
    <mergeCell ref="B31:C31"/>
    <mergeCell ref="D31:F31"/>
    <mergeCell ref="G31:I31"/>
    <mergeCell ref="B32:C32"/>
    <mergeCell ref="D32:F32"/>
    <mergeCell ref="G32:I32"/>
    <mergeCell ref="B28:C28"/>
    <mergeCell ref="D28:I28"/>
    <mergeCell ref="B29:C29"/>
    <mergeCell ref="D29:F29"/>
    <mergeCell ref="G29:I29"/>
    <mergeCell ref="B25:C25"/>
    <mergeCell ref="D25:I25"/>
    <mergeCell ref="B26:C26"/>
    <mergeCell ref="D26:I26"/>
    <mergeCell ref="B27:C27"/>
    <mergeCell ref="D27:I27"/>
    <mergeCell ref="D22:I22"/>
    <mergeCell ref="B23:C23"/>
    <mergeCell ref="D23:I23"/>
    <mergeCell ref="B24:C24"/>
    <mergeCell ref="D24:I24"/>
    <mergeCell ref="B12:C12"/>
    <mergeCell ref="D12:I12"/>
    <mergeCell ref="B13:C13"/>
    <mergeCell ref="D13:I13"/>
    <mergeCell ref="B14:I14"/>
    <mergeCell ref="A15:A33"/>
    <mergeCell ref="B15:C15"/>
    <mergeCell ref="D15:I15"/>
    <mergeCell ref="B16:C16"/>
    <mergeCell ref="D16:I16"/>
    <mergeCell ref="B17:C17"/>
    <mergeCell ref="D17:I17"/>
    <mergeCell ref="B18:C18"/>
    <mergeCell ref="D18:I18"/>
    <mergeCell ref="B19:C19"/>
    <mergeCell ref="D19:I19"/>
    <mergeCell ref="B20:C20"/>
    <mergeCell ref="D20:I20"/>
    <mergeCell ref="B21:C21"/>
    <mergeCell ref="D21:I21"/>
    <mergeCell ref="B22:C22"/>
    <mergeCell ref="B11:C11"/>
    <mergeCell ref="D11:I11"/>
    <mergeCell ref="G1:I1"/>
    <mergeCell ref="G2:I2"/>
    <mergeCell ref="A3:I3"/>
    <mergeCell ref="A5:A7"/>
    <mergeCell ref="B5:I5"/>
    <mergeCell ref="B6:C6"/>
    <mergeCell ref="D6:I6"/>
    <mergeCell ref="B7:C7"/>
    <mergeCell ref="D7:I7"/>
    <mergeCell ref="B8:C8"/>
    <mergeCell ref="D8:I8"/>
    <mergeCell ref="B9:I9"/>
    <mergeCell ref="B10:C10"/>
    <mergeCell ref="D10:I10"/>
  </mergeCells>
  <pageMargins left="0.19685039370078741" right="0.19685039370078741" top="0.39370078740157483" bottom="0.23622047244094491" header="0.31496062992125984" footer="0.23622047244094491"/>
  <pageSetup paperSize="9" scale="75"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8"/>
  <sheetViews>
    <sheetView zoomScaleNormal="100" zoomScaleSheetLayoutView="100" workbookViewId="0">
      <selection activeCell="D20" sqref="D20:I20"/>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83.25" customHeight="1" x14ac:dyDescent="0.25">
      <c r="A1" s="1"/>
      <c r="B1" s="2"/>
      <c r="C1" s="1"/>
      <c r="D1" s="1"/>
      <c r="E1" s="1"/>
      <c r="F1" s="1"/>
      <c r="G1" s="114" t="s">
        <v>178</v>
      </c>
      <c r="H1" s="114"/>
      <c r="I1" s="114"/>
    </row>
    <row r="2" spans="1:9" ht="7.5" customHeight="1" x14ac:dyDescent="0.25"/>
    <row r="3" spans="1:9" ht="15" customHeight="1" x14ac:dyDescent="0.25">
      <c r="A3" s="116" t="s">
        <v>1</v>
      </c>
      <c r="B3" s="90" t="s">
        <v>2</v>
      </c>
      <c r="C3" s="90"/>
      <c r="D3" s="90"/>
      <c r="E3" s="90"/>
      <c r="F3" s="90"/>
      <c r="G3" s="90"/>
      <c r="H3" s="90"/>
      <c r="I3" s="90"/>
    </row>
    <row r="4" spans="1:9" ht="15" customHeight="1" x14ac:dyDescent="0.25">
      <c r="A4" s="116"/>
      <c r="B4" s="97" t="s">
        <v>3</v>
      </c>
      <c r="C4" s="97"/>
      <c r="D4" s="97"/>
      <c r="E4" s="116" t="s">
        <v>4</v>
      </c>
      <c r="F4" s="116"/>
      <c r="G4" s="116"/>
      <c r="H4" s="116"/>
      <c r="I4" s="116"/>
    </row>
    <row r="5" spans="1:9" ht="15" customHeight="1" x14ac:dyDescent="0.25">
      <c r="A5" s="116"/>
      <c r="B5" s="97" t="s">
        <v>5</v>
      </c>
      <c r="C5" s="97"/>
      <c r="D5" s="97"/>
      <c r="E5" s="116" t="s">
        <v>179</v>
      </c>
      <c r="F5" s="116"/>
      <c r="G5" s="116"/>
      <c r="H5" s="116"/>
      <c r="I5" s="116"/>
    </row>
    <row r="6" spans="1:9" ht="15" customHeight="1" x14ac:dyDescent="0.25">
      <c r="A6" s="73"/>
      <c r="B6" s="97" t="s">
        <v>7</v>
      </c>
      <c r="C6" s="97"/>
      <c r="D6" s="97"/>
      <c r="E6" s="116" t="s">
        <v>8</v>
      </c>
      <c r="F6" s="116"/>
      <c r="G6" s="116"/>
      <c r="H6" s="116"/>
      <c r="I6" s="116"/>
    </row>
    <row r="7" spans="1:9" ht="15" customHeight="1" x14ac:dyDescent="0.25">
      <c r="A7" s="73"/>
      <c r="B7" s="90" t="s">
        <v>9</v>
      </c>
      <c r="C7" s="90"/>
      <c r="D7" s="90"/>
      <c r="E7" s="90"/>
      <c r="F7" s="90"/>
      <c r="G7" s="90"/>
      <c r="H7" s="90"/>
      <c r="I7" s="90"/>
    </row>
    <row r="8" spans="1:9" ht="30" customHeight="1" x14ac:dyDescent="0.25">
      <c r="A8" s="17" t="s">
        <v>10</v>
      </c>
      <c r="B8" s="97" t="s">
        <v>11</v>
      </c>
      <c r="C8" s="97"/>
      <c r="D8" s="97"/>
      <c r="E8" s="116" t="s">
        <v>112</v>
      </c>
      <c r="F8" s="116"/>
      <c r="G8" s="116"/>
      <c r="H8" s="116"/>
      <c r="I8" s="116"/>
    </row>
    <row r="9" spans="1:9" ht="31.5" customHeight="1" x14ac:dyDescent="0.25">
      <c r="A9" s="17"/>
      <c r="B9" s="97" t="s">
        <v>12</v>
      </c>
      <c r="C9" s="97"/>
      <c r="D9" s="97"/>
      <c r="E9" s="116" t="s">
        <v>109</v>
      </c>
      <c r="F9" s="116"/>
      <c r="G9" s="116"/>
      <c r="H9" s="116"/>
      <c r="I9" s="116"/>
    </row>
    <row r="10" spans="1:9" ht="15" customHeight="1" x14ac:dyDescent="0.25">
      <c r="A10" s="17"/>
      <c r="B10" s="97" t="s">
        <v>13</v>
      </c>
      <c r="C10" s="97"/>
      <c r="D10" s="97"/>
      <c r="E10" s="116" t="s">
        <v>115</v>
      </c>
      <c r="F10" s="116"/>
      <c r="G10" s="116"/>
      <c r="H10" s="116"/>
      <c r="I10" s="116"/>
    </row>
    <row r="11" spans="1:9" ht="15" customHeight="1" x14ac:dyDescent="0.25">
      <c r="A11" s="73"/>
      <c r="B11" s="97" t="s">
        <v>14</v>
      </c>
      <c r="C11" s="97"/>
      <c r="D11" s="97"/>
      <c r="E11" s="116" t="s">
        <v>15</v>
      </c>
      <c r="F11" s="116"/>
      <c r="G11" s="116"/>
      <c r="H11" s="116"/>
      <c r="I11" s="116"/>
    </row>
    <row r="12" spans="1:9" ht="15" customHeight="1" x14ac:dyDescent="0.25">
      <c r="A12" s="73"/>
      <c r="B12" s="90" t="s">
        <v>16</v>
      </c>
      <c r="C12" s="90"/>
      <c r="D12" s="90"/>
      <c r="E12" s="90"/>
      <c r="F12" s="90"/>
      <c r="G12" s="90"/>
      <c r="H12" s="90"/>
      <c r="I12" s="90"/>
    </row>
    <row r="13" spans="1:9" ht="15" customHeight="1" x14ac:dyDescent="0.25">
      <c r="A13" s="38" t="s">
        <v>17</v>
      </c>
      <c r="B13" s="181" t="s">
        <v>18</v>
      </c>
      <c r="C13" s="181"/>
      <c r="D13" s="17"/>
      <c r="E13" s="182" t="s">
        <v>180</v>
      </c>
      <c r="F13" s="183"/>
      <c r="G13" s="183"/>
      <c r="H13" s="183"/>
      <c r="I13" s="184"/>
    </row>
    <row r="14" spans="1:9" ht="20.25" customHeight="1" x14ac:dyDescent="0.25">
      <c r="A14" s="116"/>
      <c r="B14" s="181" t="s">
        <v>20</v>
      </c>
      <c r="C14" s="181"/>
      <c r="D14" s="101" t="s">
        <v>181</v>
      </c>
      <c r="E14" s="101"/>
      <c r="F14" s="101"/>
      <c r="G14" s="101"/>
      <c r="H14" s="101"/>
      <c r="I14" s="101"/>
    </row>
    <row r="15" spans="1:9" ht="15" customHeight="1" x14ac:dyDescent="0.25">
      <c r="A15" s="116"/>
      <c r="B15" s="181" t="s">
        <v>182</v>
      </c>
      <c r="C15" s="181"/>
      <c r="D15" s="101" t="s">
        <v>280</v>
      </c>
      <c r="E15" s="101"/>
      <c r="F15" s="101"/>
      <c r="G15" s="101"/>
      <c r="H15" s="101"/>
      <c r="I15" s="101"/>
    </row>
    <row r="16" spans="1:9" ht="15" customHeight="1" x14ac:dyDescent="0.25">
      <c r="A16" s="116"/>
      <c r="B16" s="185" t="s">
        <v>183</v>
      </c>
      <c r="C16" s="185"/>
      <c r="D16" s="101" t="s">
        <v>381</v>
      </c>
      <c r="E16" s="101"/>
      <c r="F16" s="101"/>
      <c r="G16" s="101"/>
      <c r="H16" s="101"/>
      <c r="I16" s="101"/>
    </row>
    <row r="17" spans="1:9" ht="15" customHeight="1" x14ac:dyDescent="0.25">
      <c r="A17" s="116"/>
      <c r="B17" s="185" t="s">
        <v>184</v>
      </c>
      <c r="C17" s="185"/>
      <c r="D17" s="101" t="s">
        <v>382</v>
      </c>
      <c r="E17" s="101"/>
      <c r="F17" s="101"/>
      <c r="G17" s="101"/>
      <c r="H17" s="101"/>
      <c r="I17" s="101"/>
    </row>
    <row r="18" spans="1:9" ht="15" customHeight="1" x14ac:dyDescent="0.25">
      <c r="A18" s="116"/>
      <c r="B18" s="185" t="s">
        <v>185</v>
      </c>
      <c r="C18" s="185"/>
      <c r="D18" s="170"/>
      <c r="E18" s="170"/>
      <c r="F18" s="170"/>
      <c r="G18" s="170"/>
      <c r="H18" s="170"/>
      <c r="I18" s="170"/>
    </row>
    <row r="19" spans="1:9" ht="15" customHeight="1" x14ac:dyDescent="0.25">
      <c r="A19" s="116"/>
      <c r="B19" s="181" t="s">
        <v>186</v>
      </c>
      <c r="C19" s="181"/>
      <c r="D19" s="101" t="s">
        <v>386</v>
      </c>
      <c r="E19" s="101"/>
      <c r="F19" s="101"/>
      <c r="G19" s="101"/>
      <c r="H19" s="101"/>
      <c r="I19" s="101"/>
    </row>
    <row r="20" spans="1:9" ht="15" customHeight="1" x14ac:dyDescent="0.25">
      <c r="A20" s="116"/>
      <c r="B20" s="185" t="s">
        <v>187</v>
      </c>
      <c r="C20" s="185"/>
      <c r="D20" s="170">
        <v>0.71599999999999997</v>
      </c>
      <c r="E20" s="170"/>
      <c r="F20" s="170"/>
      <c r="G20" s="170"/>
      <c r="H20" s="170"/>
      <c r="I20" s="170"/>
    </row>
    <row r="21" spans="1:9" ht="15" customHeight="1" x14ac:dyDescent="0.25">
      <c r="A21" s="116"/>
      <c r="B21" s="185" t="s">
        <v>188</v>
      </c>
      <c r="C21" s="185"/>
      <c r="D21" s="101" t="s">
        <v>189</v>
      </c>
      <c r="E21" s="101"/>
      <c r="F21" s="101"/>
      <c r="G21" s="101"/>
      <c r="H21" s="101"/>
      <c r="I21" s="101"/>
    </row>
    <row r="22" spans="1:9" ht="15" customHeight="1" x14ac:dyDescent="0.25">
      <c r="A22" s="116"/>
      <c r="B22" s="181" t="s">
        <v>186</v>
      </c>
      <c r="C22" s="181"/>
      <c r="D22" s="101" t="s">
        <v>189</v>
      </c>
      <c r="E22" s="101"/>
      <c r="F22" s="101"/>
      <c r="G22" s="101"/>
      <c r="H22" s="101"/>
      <c r="I22" s="101"/>
    </row>
    <row r="23" spans="1:9" ht="15" customHeight="1" x14ac:dyDescent="0.25">
      <c r="A23" s="116"/>
      <c r="B23" s="185" t="s">
        <v>187</v>
      </c>
      <c r="C23" s="185"/>
      <c r="D23" s="186" t="s">
        <v>189</v>
      </c>
      <c r="E23" s="101"/>
      <c r="F23" s="101"/>
      <c r="G23" s="101"/>
      <c r="H23" s="101"/>
      <c r="I23" s="101"/>
    </row>
    <row r="24" spans="1:9" ht="15" customHeight="1" x14ac:dyDescent="0.25">
      <c r="A24" s="116"/>
      <c r="B24" s="185" t="s">
        <v>190</v>
      </c>
      <c r="C24" s="185"/>
      <c r="D24" s="101" t="s">
        <v>189</v>
      </c>
      <c r="E24" s="101"/>
      <c r="F24" s="101"/>
      <c r="G24" s="101"/>
      <c r="H24" s="101"/>
      <c r="I24" s="101"/>
    </row>
    <row r="25" spans="1:9" ht="15" customHeight="1" x14ac:dyDescent="0.25">
      <c r="A25" s="116"/>
      <c r="B25" s="181" t="s">
        <v>186</v>
      </c>
      <c r="C25" s="181"/>
      <c r="D25" s="101" t="s">
        <v>189</v>
      </c>
      <c r="E25" s="101"/>
      <c r="F25" s="101"/>
      <c r="G25" s="101"/>
      <c r="H25" s="101"/>
      <c r="I25" s="101"/>
    </row>
    <row r="26" spans="1:9" ht="15" customHeight="1" x14ac:dyDescent="0.25">
      <c r="A26" s="116"/>
      <c r="B26" s="185" t="s">
        <v>187</v>
      </c>
      <c r="C26" s="185"/>
      <c r="D26" s="186" t="s">
        <v>189</v>
      </c>
      <c r="E26" s="101"/>
      <c r="F26" s="101"/>
      <c r="G26" s="101"/>
      <c r="H26" s="101"/>
      <c r="I26" s="101"/>
    </row>
    <row r="27" spans="1:9" ht="31.5" customHeight="1" x14ac:dyDescent="0.25">
      <c r="A27" s="116"/>
      <c r="B27" s="187" t="s">
        <v>191</v>
      </c>
      <c r="C27" s="188"/>
      <c r="D27" s="115" t="s">
        <v>192</v>
      </c>
      <c r="E27" s="115"/>
      <c r="F27" s="115"/>
      <c r="G27" s="115" t="s">
        <v>193</v>
      </c>
      <c r="H27" s="115"/>
      <c r="I27" s="115"/>
    </row>
    <row r="28" spans="1:9" ht="15" customHeight="1" x14ac:dyDescent="0.25">
      <c r="A28" s="116"/>
      <c r="B28" s="187" t="s">
        <v>194</v>
      </c>
      <c r="C28" s="188"/>
      <c r="D28" s="115" t="s">
        <v>379</v>
      </c>
      <c r="E28" s="115"/>
      <c r="F28" s="115"/>
      <c r="G28" s="115" t="s">
        <v>380</v>
      </c>
      <c r="H28" s="115"/>
      <c r="I28" s="115"/>
    </row>
    <row r="29" spans="1:9" ht="18" customHeight="1" x14ac:dyDescent="0.25">
      <c r="A29" s="116"/>
      <c r="B29" s="187" t="s">
        <v>195</v>
      </c>
      <c r="C29" s="188"/>
      <c r="D29" s="115" t="s">
        <v>189</v>
      </c>
      <c r="E29" s="115"/>
      <c r="F29" s="115"/>
      <c r="G29" s="115" t="s">
        <v>189</v>
      </c>
      <c r="H29" s="115"/>
      <c r="I29" s="115"/>
    </row>
    <row r="30" spans="1:9" x14ac:dyDescent="0.25">
      <c r="A30" s="116"/>
      <c r="B30" s="187" t="s">
        <v>196</v>
      </c>
      <c r="C30" s="188"/>
      <c r="D30" s="115" t="s">
        <v>189</v>
      </c>
      <c r="E30" s="115"/>
      <c r="F30" s="115"/>
      <c r="G30" s="115" t="s">
        <v>189</v>
      </c>
      <c r="H30" s="115"/>
      <c r="I30" s="115"/>
    </row>
    <row r="31" spans="1:9" ht="33.75" customHeight="1" x14ac:dyDescent="0.25">
      <c r="A31" s="116"/>
      <c r="B31" s="187" t="s">
        <v>197</v>
      </c>
      <c r="C31" s="187"/>
      <c r="D31" s="189" t="s">
        <v>198</v>
      </c>
      <c r="E31" s="189"/>
      <c r="F31" s="189"/>
      <c r="G31" s="189"/>
      <c r="H31" s="189"/>
      <c r="I31" s="189"/>
    </row>
    <row r="32" spans="1:9" ht="45" customHeight="1" x14ac:dyDescent="0.25">
      <c r="A32" s="6"/>
      <c r="B32" s="7"/>
      <c r="C32" s="8"/>
      <c r="D32" s="8"/>
      <c r="E32" s="9"/>
      <c r="F32" s="9"/>
      <c r="G32" s="10"/>
      <c r="H32" s="10"/>
      <c r="I32" s="7"/>
    </row>
    <row r="33" spans="1:8" x14ac:dyDescent="0.25">
      <c r="A33" s="11"/>
      <c r="B33" s="12" t="s">
        <v>61</v>
      </c>
      <c r="C33" s="13"/>
      <c r="D33" s="56" t="s">
        <v>164</v>
      </c>
      <c r="E33" s="13"/>
      <c r="F33" s="13" t="s">
        <v>199</v>
      </c>
      <c r="H33" s="13"/>
    </row>
    <row r="34" spans="1:8" ht="24.75" customHeight="1" x14ac:dyDescent="0.25">
      <c r="B34" s="2"/>
      <c r="C34" s="13"/>
      <c r="D34" s="74"/>
      <c r="E34" s="13"/>
      <c r="F34" s="13"/>
      <c r="H34" s="13"/>
    </row>
    <row r="35" spans="1:8" x14ac:dyDescent="0.25">
      <c r="B35" s="13" t="s">
        <v>108</v>
      </c>
      <c r="C35" s="13"/>
      <c r="D35" s="56" t="s">
        <v>164</v>
      </c>
      <c r="E35" s="13"/>
      <c r="F35" s="13" t="s">
        <v>63</v>
      </c>
      <c r="H35" s="13"/>
    </row>
    <row r="36" spans="1:8" x14ac:dyDescent="0.25">
      <c r="B36" s="2"/>
      <c r="C36" s="13"/>
      <c r="D36" s="74"/>
      <c r="E36" s="13"/>
      <c r="F36" s="13"/>
      <c r="H36" s="13"/>
    </row>
    <row r="37" spans="1:8" ht="21" customHeight="1" x14ac:dyDescent="0.25">
      <c r="B37" s="124" t="s">
        <v>62</v>
      </c>
      <c r="C37" s="124"/>
      <c r="D37" s="56" t="s">
        <v>164</v>
      </c>
      <c r="E37" s="13"/>
      <c r="F37" s="13" t="s">
        <v>63</v>
      </c>
      <c r="H37" s="13"/>
    </row>
    <row r="38" spans="1:8" x14ac:dyDescent="0.25">
      <c r="B38" s="48" t="s">
        <v>165</v>
      </c>
      <c r="C38" s="13"/>
      <c r="D38" s="13"/>
      <c r="E38" s="13"/>
      <c r="F38" s="13"/>
      <c r="G38" s="13"/>
      <c r="H38" s="13"/>
    </row>
  </sheetData>
  <mergeCells count="63">
    <mergeCell ref="B27:C27"/>
    <mergeCell ref="D27:F27"/>
    <mergeCell ref="G27:I27"/>
    <mergeCell ref="B37:C37"/>
    <mergeCell ref="B28:C28"/>
    <mergeCell ref="D28:F28"/>
    <mergeCell ref="G28:I28"/>
    <mergeCell ref="B29:C29"/>
    <mergeCell ref="D29:F29"/>
    <mergeCell ref="G29:I29"/>
    <mergeCell ref="B30:C30"/>
    <mergeCell ref="D30:F30"/>
    <mergeCell ref="G30:I30"/>
    <mergeCell ref="B31:C31"/>
    <mergeCell ref="D31:I31"/>
    <mergeCell ref="B24:C24"/>
    <mergeCell ref="D24:I24"/>
    <mergeCell ref="B25:C25"/>
    <mergeCell ref="D25:I25"/>
    <mergeCell ref="B26:C26"/>
    <mergeCell ref="D26:I26"/>
    <mergeCell ref="D22:I22"/>
    <mergeCell ref="B23:C23"/>
    <mergeCell ref="D23:I23"/>
    <mergeCell ref="B21:C21"/>
    <mergeCell ref="D21:I21"/>
    <mergeCell ref="A14:A31"/>
    <mergeCell ref="B14:C14"/>
    <mergeCell ref="D14:I14"/>
    <mergeCell ref="B15:C15"/>
    <mergeCell ref="D15:I15"/>
    <mergeCell ref="B16:C16"/>
    <mergeCell ref="D16:I16"/>
    <mergeCell ref="B17:C17"/>
    <mergeCell ref="D17:I17"/>
    <mergeCell ref="B18:C18"/>
    <mergeCell ref="D18:I18"/>
    <mergeCell ref="B19:C19"/>
    <mergeCell ref="D19:I19"/>
    <mergeCell ref="B20:C20"/>
    <mergeCell ref="D20:I20"/>
    <mergeCell ref="B22:C22"/>
    <mergeCell ref="B13:C13"/>
    <mergeCell ref="E13:I13"/>
    <mergeCell ref="B6:D6"/>
    <mergeCell ref="E6:I6"/>
    <mergeCell ref="B7:I7"/>
    <mergeCell ref="B8:D8"/>
    <mergeCell ref="E8:I8"/>
    <mergeCell ref="B9:D9"/>
    <mergeCell ref="E9:I9"/>
    <mergeCell ref="B10:D10"/>
    <mergeCell ref="E10:I10"/>
    <mergeCell ref="B11:D11"/>
    <mergeCell ref="E11:I11"/>
    <mergeCell ref="B12:I12"/>
    <mergeCell ref="G1:I1"/>
    <mergeCell ref="A3:A5"/>
    <mergeCell ref="B3:I3"/>
    <mergeCell ref="B4:D4"/>
    <mergeCell ref="E4:I4"/>
    <mergeCell ref="B5:D5"/>
    <mergeCell ref="E5:I5"/>
  </mergeCells>
  <pageMargins left="0.19685039370078741" right="0.19685039370078741" top="0.39370078740157483" bottom="0.23622047244094491" header="0.31496062992125984" footer="0.23622047244094491"/>
  <pageSetup paperSize="9" scale="7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8"/>
  <sheetViews>
    <sheetView topLeftCell="A7" zoomScaleNormal="100" zoomScaleSheetLayoutView="100" workbookViewId="0">
      <selection activeCell="D20" sqref="D20:I20"/>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54" customHeight="1" x14ac:dyDescent="0.25">
      <c r="A1" s="1"/>
      <c r="B1" s="2"/>
      <c r="C1" s="1"/>
      <c r="D1" s="1"/>
      <c r="E1" s="114" t="s">
        <v>222</v>
      </c>
      <c r="F1" s="114"/>
      <c r="G1" s="114"/>
      <c r="H1" s="114"/>
      <c r="I1" s="114"/>
    </row>
    <row r="2" spans="1:9" ht="7.5" customHeight="1" x14ac:dyDescent="0.25"/>
    <row r="3" spans="1:9" ht="15" customHeight="1" x14ac:dyDescent="0.25">
      <c r="A3" s="116" t="s">
        <v>1</v>
      </c>
      <c r="B3" s="90" t="s">
        <v>118</v>
      </c>
      <c r="C3" s="90"/>
      <c r="D3" s="90"/>
      <c r="E3" s="90"/>
      <c r="F3" s="90"/>
      <c r="G3" s="90"/>
      <c r="H3" s="90"/>
      <c r="I3" s="90"/>
    </row>
    <row r="4" spans="1:9" ht="15" customHeight="1" x14ac:dyDescent="0.25">
      <c r="A4" s="116"/>
      <c r="B4" s="97" t="s">
        <v>119</v>
      </c>
      <c r="C4" s="97"/>
      <c r="D4" s="97"/>
      <c r="E4" s="101" t="s">
        <v>120</v>
      </c>
      <c r="F4" s="101"/>
      <c r="G4" s="101"/>
      <c r="H4" s="101"/>
      <c r="I4" s="101"/>
    </row>
    <row r="5" spans="1:9" ht="15" customHeight="1" x14ac:dyDescent="0.25">
      <c r="A5" s="116"/>
      <c r="B5" s="97" t="s">
        <v>121</v>
      </c>
      <c r="C5" s="97"/>
      <c r="D5" s="97"/>
      <c r="E5" s="101" t="s">
        <v>122</v>
      </c>
      <c r="F5" s="101"/>
      <c r="G5" s="101"/>
      <c r="H5" s="101"/>
      <c r="I5" s="101"/>
    </row>
    <row r="6" spans="1:9" ht="15" customHeight="1" x14ac:dyDescent="0.25">
      <c r="A6" s="73"/>
      <c r="B6" s="97" t="s">
        <v>123</v>
      </c>
      <c r="C6" s="97"/>
      <c r="D6" s="97"/>
      <c r="E6" s="101" t="s">
        <v>8</v>
      </c>
      <c r="F6" s="101"/>
      <c r="G6" s="101"/>
      <c r="H6" s="101"/>
      <c r="I6" s="101"/>
    </row>
    <row r="7" spans="1:9" ht="15" customHeight="1" x14ac:dyDescent="0.25">
      <c r="A7" s="73"/>
      <c r="B7" s="90" t="s">
        <v>124</v>
      </c>
      <c r="C7" s="90"/>
      <c r="D7" s="90"/>
      <c r="E7" s="90"/>
      <c r="F7" s="90"/>
      <c r="G7" s="90"/>
      <c r="H7" s="90"/>
      <c r="I7" s="90"/>
    </row>
    <row r="8" spans="1:9" ht="30" customHeight="1" x14ac:dyDescent="0.25">
      <c r="A8" s="17" t="s">
        <v>10</v>
      </c>
      <c r="B8" s="97" t="s">
        <v>125</v>
      </c>
      <c r="C8" s="97"/>
      <c r="D8" s="97"/>
      <c r="E8" s="101" t="s">
        <v>126</v>
      </c>
      <c r="F8" s="101"/>
      <c r="G8" s="101"/>
      <c r="H8" s="101"/>
      <c r="I8" s="101"/>
    </row>
    <row r="9" spans="1:9" ht="31.5" customHeight="1" x14ac:dyDescent="0.25">
      <c r="A9" s="17"/>
      <c r="B9" s="97" t="s">
        <v>127</v>
      </c>
      <c r="C9" s="97"/>
      <c r="D9" s="97"/>
      <c r="E9" s="101" t="s">
        <v>128</v>
      </c>
      <c r="F9" s="101"/>
      <c r="G9" s="101"/>
      <c r="H9" s="101"/>
      <c r="I9" s="101"/>
    </row>
    <row r="10" spans="1:9" ht="15" customHeight="1" x14ac:dyDescent="0.25">
      <c r="A10" s="17"/>
      <c r="B10" s="97" t="s">
        <v>129</v>
      </c>
      <c r="C10" s="97"/>
      <c r="D10" s="97"/>
      <c r="E10" s="101" t="s">
        <v>115</v>
      </c>
      <c r="F10" s="101"/>
      <c r="G10" s="101"/>
      <c r="H10" s="101"/>
      <c r="I10" s="101"/>
    </row>
    <row r="11" spans="1:9" ht="15" customHeight="1" x14ac:dyDescent="0.25">
      <c r="A11" s="73"/>
      <c r="B11" s="97" t="s">
        <v>130</v>
      </c>
      <c r="C11" s="97"/>
      <c r="D11" s="97"/>
      <c r="E11" s="101" t="s">
        <v>15</v>
      </c>
      <c r="F11" s="101"/>
      <c r="G11" s="101"/>
      <c r="H11" s="101"/>
      <c r="I11" s="101"/>
    </row>
    <row r="12" spans="1:9" ht="15" customHeight="1" x14ac:dyDescent="0.25">
      <c r="A12" s="73"/>
      <c r="B12" s="90" t="s">
        <v>131</v>
      </c>
      <c r="C12" s="90"/>
      <c r="D12" s="90"/>
      <c r="E12" s="90"/>
      <c r="F12" s="90"/>
      <c r="G12" s="90"/>
      <c r="H12" s="90"/>
      <c r="I12" s="90"/>
    </row>
    <row r="13" spans="1:9" ht="15" customHeight="1" x14ac:dyDescent="0.25">
      <c r="A13" s="38" t="s">
        <v>17</v>
      </c>
      <c r="B13" s="181" t="s">
        <v>132</v>
      </c>
      <c r="C13" s="181"/>
      <c r="D13" s="182" t="s">
        <v>180</v>
      </c>
      <c r="E13" s="183"/>
      <c r="F13" s="183"/>
      <c r="G13" s="183"/>
      <c r="H13" s="183"/>
      <c r="I13" s="184"/>
    </row>
    <row r="14" spans="1:9" ht="20.25" customHeight="1" x14ac:dyDescent="0.25">
      <c r="A14" s="116"/>
      <c r="B14" s="181" t="s">
        <v>133</v>
      </c>
      <c r="C14" s="181"/>
      <c r="D14" s="101" t="s">
        <v>223</v>
      </c>
      <c r="E14" s="101"/>
      <c r="F14" s="101"/>
      <c r="G14" s="101"/>
      <c r="H14" s="101"/>
      <c r="I14" s="101"/>
    </row>
    <row r="15" spans="1:9" ht="15" customHeight="1" x14ac:dyDescent="0.25">
      <c r="A15" s="116"/>
      <c r="B15" s="181" t="s">
        <v>182</v>
      </c>
      <c r="C15" s="181"/>
      <c r="D15" s="101" t="s">
        <v>224</v>
      </c>
      <c r="E15" s="101"/>
      <c r="F15" s="101"/>
      <c r="G15" s="101"/>
      <c r="H15" s="101"/>
      <c r="I15" s="101"/>
    </row>
    <row r="16" spans="1:9" ht="15" customHeight="1" x14ac:dyDescent="0.25">
      <c r="A16" s="116"/>
      <c r="B16" s="151" t="s">
        <v>225</v>
      </c>
      <c r="C16" s="151"/>
      <c r="D16" s="116" t="s">
        <v>383</v>
      </c>
      <c r="E16" s="116"/>
      <c r="F16" s="116"/>
      <c r="G16" s="116"/>
      <c r="H16" s="116"/>
      <c r="I16" s="116"/>
    </row>
    <row r="17" spans="1:9" ht="15" customHeight="1" x14ac:dyDescent="0.25">
      <c r="A17" s="116"/>
      <c r="B17" s="151" t="s">
        <v>137</v>
      </c>
      <c r="C17" s="151"/>
      <c r="D17" s="116" t="s">
        <v>384</v>
      </c>
      <c r="E17" s="116"/>
      <c r="F17" s="116"/>
      <c r="G17" s="116"/>
      <c r="H17" s="116"/>
      <c r="I17" s="116"/>
    </row>
    <row r="18" spans="1:9" ht="15" customHeight="1" x14ac:dyDescent="0.25">
      <c r="A18" s="116"/>
      <c r="B18" s="151" t="s">
        <v>138</v>
      </c>
      <c r="C18" s="151"/>
      <c r="D18" s="101"/>
      <c r="E18" s="101"/>
      <c r="F18" s="101"/>
      <c r="G18" s="101"/>
      <c r="H18" s="101"/>
      <c r="I18" s="101"/>
    </row>
    <row r="19" spans="1:9" ht="15" customHeight="1" x14ac:dyDescent="0.25">
      <c r="A19" s="116"/>
      <c r="B19" s="181" t="s">
        <v>226</v>
      </c>
      <c r="C19" s="181"/>
      <c r="D19" s="101" t="s">
        <v>385</v>
      </c>
      <c r="E19" s="101"/>
      <c r="F19" s="101"/>
      <c r="G19" s="101"/>
      <c r="H19" s="101"/>
      <c r="I19" s="101"/>
    </row>
    <row r="20" spans="1:9" ht="15" customHeight="1" x14ac:dyDescent="0.25">
      <c r="A20" s="116"/>
      <c r="B20" s="185" t="s">
        <v>227</v>
      </c>
      <c r="C20" s="185"/>
      <c r="D20" s="170">
        <v>0.71599999999999997</v>
      </c>
      <c r="E20" s="170"/>
      <c r="F20" s="170"/>
      <c r="G20" s="170"/>
      <c r="H20" s="170"/>
      <c r="I20" s="170"/>
    </row>
    <row r="21" spans="1:9" ht="15" customHeight="1" x14ac:dyDescent="0.25">
      <c r="A21" s="116"/>
      <c r="B21" s="185" t="s">
        <v>228</v>
      </c>
      <c r="C21" s="185"/>
      <c r="D21" s="101" t="s">
        <v>189</v>
      </c>
      <c r="E21" s="101"/>
      <c r="F21" s="101"/>
      <c r="G21" s="101"/>
      <c r="H21" s="101"/>
      <c r="I21" s="101"/>
    </row>
    <row r="22" spans="1:9" ht="15" customHeight="1" x14ac:dyDescent="0.25">
      <c r="A22" s="116"/>
      <c r="B22" s="181" t="s">
        <v>226</v>
      </c>
      <c r="C22" s="181"/>
      <c r="D22" s="101" t="s">
        <v>189</v>
      </c>
      <c r="E22" s="101"/>
      <c r="F22" s="101"/>
      <c r="G22" s="101"/>
      <c r="H22" s="101"/>
      <c r="I22" s="101"/>
    </row>
    <row r="23" spans="1:9" ht="15" customHeight="1" x14ac:dyDescent="0.25">
      <c r="A23" s="116"/>
      <c r="B23" s="185" t="s">
        <v>227</v>
      </c>
      <c r="C23" s="185"/>
      <c r="D23" s="186" t="s">
        <v>189</v>
      </c>
      <c r="E23" s="101"/>
      <c r="F23" s="101"/>
      <c r="G23" s="101"/>
      <c r="H23" s="101"/>
      <c r="I23" s="101"/>
    </row>
    <row r="24" spans="1:9" ht="15" customHeight="1" x14ac:dyDescent="0.25">
      <c r="A24" s="116"/>
      <c r="B24" s="185" t="s">
        <v>229</v>
      </c>
      <c r="C24" s="185"/>
      <c r="D24" s="101" t="s">
        <v>189</v>
      </c>
      <c r="E24" s="101"/>
      <c r="F24" s="101"/>
      <c r="G24" s="101"/>
      <c r="H24" s="101"/>
      <c r="I24" s="101"/>
    </row>
    <row r="25" spans="1:9" ht="15" customHeight="1" x14ac:dyDescent="0.25">
      <c r="A25" s="116"/>
      <c r="B25" s="181" t="s">
        <v>226</v>
      </c>
      <c r="C25" s="181"/>
      <c r="D25" s="101" t="s">
        <v>189</v>
      </c>
      <c r="E25" s="101"/>
      <c r="F25" s="101"/>
      <c r="G25" s="101"/>
      <c r="H25" s="101"/>
      <c r="I25" s="101"/>
    </row>
    <row r="26" spans="1:9" ht="15" customHeight="1" x14ac:dyDescent="0.25">
      <c r="A26" s="116"/>
      <c r="B26" s="185" t="s">
        <v>227</v>
      </c>
      <c r="C26" s="185"/>
      <c r="D26" s="186" t="s">
        <v>189</v>
      </c>
      <c r="E26" s="101"/>
      <c r="F26" s="101"/>
      <c r="G26" s="101"/>
      <c r="H26" s="101"/>
      <c r="I26" s="101"/>
    </row>
    <row r="27" spans="1:9" ht="31.5" customHeight="1" x14ac:dyDescent="0.25">
      <c r="A27" s="116"/>
      <c r="B27" s="187" t="s">
        <v>230</v>
      </c>
      <c r="C27" s="188"/>
      <c r="D27" s="115" t="s">
        <v>231</v>
      </c>
      <c r="E27" s="115"/>
      <c r="F27" s="115"/>
      <c r="G27" s="115" t="s">
        <v>232</v>
      </c>
      <c r="H27" s="115"/>
      <c r="I27" s="115"/>
    </row>
    <row r="28" spans="1:9" ht="15" customHeight="1" x14ac:dyDescent="0.25">
      <c r="A28" s="116"/>
      <c r="B28" s="187" t="s">
        <v>233</v>
      </c>
      <c r="C28" s="188"/>
      <c r="D28" s="115" t="str">
        <f>'32_рус'!D28:F28</f>
        <v xml:space="preserve"> 19.06.2024</v>
      </c>
      <c r="E28" s="115"/>
      <c r="F28" s="115"/>
      <c r="G28" s="115" t="str">
        <f>'32_рус'!G28:I28</f>
        <v xml:space="preserve"> 18.08.2024</v>
      </c>
      <c r="H28" s="115"/>
      <c r="I28" s="115"/>
    </row>
    <row r="29" spans="1:9" ht="18" customHeight="1" x14ac:dyDescent="0.25">
      <c r="A29" s="116"/>
      <c r="B29" s="187" t="s">
        <v>234</v>
      </c>
      <c r="C29" s="188"/>
      <c r="D29" s="115" t="s">
        <v>189</v>
      </c>
      <c r="E29" s="115"/>
      <c r="F29" s="115"/>
      <c r="G29" s="115" t="s">
        <v>189</v>
      </c>
      <c r="H29" s="115"/>
      <c r="I29" s="115"/>
    </row>
    <row r="30" spans="1:9" x14ac:dyDescent="0.25">
      <c r="A30" s="116"/>
      <c r="B30" s="187" t="s">
        <v>235</v>
      </c>
      <c r="C30" s="188"/>
      <c r="D30" s="115" t="s">
        <v>189</v>
      </c>
      <c r="E30" s="115"/>
      <c r="F30" s="115"/>
      <c r="G30" s="115" t="s">
        <v>189</v>
      </c>
      <c r="H30" s="115"/>
      <c r="I30" s="115"/>
    </row>
    <row r="31" spans="1:9" ht="23.25" customHeight="1" x14ac:dyDescent="0.25">
      <c r="A31" s="116"/>
      <c r="B31" s="187" t="s">
        <v>236</v>
      </c>
      <c r="C31" s="187"/>
      <c r="D31" s="189" t="s">
        <v>237</v>
      </c>
      <c r="E31" s="189"/>
      <c r="F31" s="189"/>
      <c r="G31" s="189"/>
      <c r="H31" s="189"/>
      <c r="I31" s="189"/>
    </row>
    <row r="32" spans="1:9" ht="22.5" customHeight="1" x14ac:dyDescent="0.25">
      <c r="A32" s="6"/>
      <c r="B32" s="7"/>
      <c r="C32" s="8"/>
      <c r="D32" s="8"/>
      <c r="E32" s="9"/>
      <c r="F32" s="9"/>
      <c r="G32" s="10"/>
      <c r="H32" s="10"/>
      <c r="I32" s="7"/>
    </row>
    <row r="33" spans="1:8" x14ac:dyDescent="0.25">
      <c r="A33" s="11"/>
      <c r="B33" s="147" t="s">
        <v>159</v>
      </c>
      <c r="C33" s="147"/>
      <c r="D33" s="56" t="s">
        <v>163</v>
      </c>
      <c r="F33" s="13" t="s">
        <v>238</v>
      </c>
      <c r="H33" s="13"/>
    </row>
    <row r="34" spans="1:8" ht="24.75" customHeight="1" x14ac:dyDescent="0.25">
      <c r="B34" s="2"/>
      <c r="C34" s="13"/>
      <c r="D34" s="74"/>
      <c r="F34" s="13"/>
      <c r="H34" s="13"/>
    </row>
    <row r="35" spans="1:8" x14ac:dyDescent="0.25">
      <c r="B35" s="13" t="s">
        <v>160</v>
      </c>
      <c r="C35" s="13"/>
      <c r="D35" s="56" t="s">
        <v>163</v>
      </c>
      <c r="F35" s="13" t="s">
        <v>239</v>
      </c>
      <c r="H35" s="13"/>
    </row>
    <row r="36" spans="1:8" x14ac:dyDescent="0.25">
      <c r="B36" s="2"/>
      <c r="C36" s="13"/>
      <c r="D36" s="74"/>
      <c r="F36" s="13"/>
      <c r="H36" s="13"/>
    </row>
    <row r="37" spans="1:8" ht="21" customHeight="1" x14ac:dyDescent="0.25">
      <c r="B37" s="124" t="s">
        <v>161</v>
      </c>
      <c r="C37" s="124"/>
      <c r="D37" s="56" t="s">
        <v>163</v>
      </c>
      <c r="F37" s="13" t="s">
        <v>239</v>
      </c>
      <c r="H37" s="13"/>
    </row>
    <row r="38" spans="1:8" x14ac:dyDescent="0.25">
      <c r="B38" s="48" t="s">
        <v>240</v>
      </c>
      <c r="C38" s="13"/>
      <c r="D38" s="13"/>
      <c r="E38" s="13"/>
      <c r="F38" s="13"/>
      <c r="G38" s="13"/>
      <c r="H38" s="13"/>
    </row>
  </sheetData>
  <mergeCells count="64">
    <mergeCell ref="B29:C29"/>
    <mergeCell ref="D29:F29"/>
    <mergeCell ref="G29:I29"/>
    <mergeCell ref="B37:C37"/>
    <mergeCell ref="B30:C30"/>
    <mergeCell ref="D30:F30"/>
    <mergeCell ref="G30:I30"/>
    <mergeCell ref="B31:C31"/>
    <mergeCell ref="D31:I31"/>
    <mergeCell ref="B33:C33"/>
    <mergeCell ref="B27:C27"/>
    <mergeCell ref="D27:F27"/>
    <mergeCell ref="G27:I27"/>
    <mergeCell ref="B28:C28"/>
    <mergeCell ref="D28:F28"/>
    <mergeCell ref="G28:I28"/>
    <mergeCell ref="B24:C24"/>
    <mergeCell ref="D24:I24"/>
    <mergeCell ref="B25:C25"/>
    <mergeCell ref="D25:I25"/>
    <mergeCell ref="B26:C26"/>
    <mergeCell ref="D26:I26"/>
    <mergeCell ref="D22:I22"/>
    <mergeCell ref="B23:C23"/>
    <mergeCell ref="D23:I23"/>
    <mergeCell ref="B21:C21"/>
    <mergeCell ref="D21:I21"/>
    <mergeCell ref="A14:A31"/>
    <mergeCell ref="B14:C14"/>
    <mergeCell ref="D14:I14"/>
    <mergeCell ref="B15:C15"/>
    <mergeCell ref="D15:I15"/>
    <mergeCell ref="B16:C16"/>
    <mergeCell ref="D16:I16"/>
    <mergeCell ref="B17:C17"/>
    <mergeCell ref="D17:I17"/>
    <mergeCell ref="B18:C18"/>
    <mergeCell ref="D18:I18"/>
    <mergeCell ref="B19:C19"/>
    <mergeCell ref="D19:I19"/>
    <mergeCell ref="B20:C20"/>
    <mergeCell ref="D20:I20"/>
    <mergeCell ref="B22:C22"/>
    <mergeCell ref="B13:C13"/>
    <mergeCell ref="D13:I13"/>
    <mergeCell ref="B6:D6"/>
    <mergeCell ref="E6:I6"/>
    <mergeCell ref="B7:I7"/>
    <mergeCell ref="B8:D8"/>
    <mergeCell ref="E8:I8"/>
    <mergeCell ref="B9:D9"/>
    <mergeCell ref="E9:I9"/>
    <mergeCell ref="B10:D10"/>
    <mergeCell ref="E10:I10"/>
    <mergeCell ref="B11:D11"/>
    <mergeCell ref="E11:I11"/>
    <mergeCell ref="B12:I12"/>
    <mergeCell ref="E1:I1"/>
    <mergeCell ref="A3:A5"/>
    <mergeCell ref="B3:I3"/>
    <mergeCell ref="B4:D4"/>
    <mergeCell ref="E4:I4"/>
    <mergeCell ref="B5:D5"/>
    <mergeCell ref="E5:I5"/>
  </mergeCells>
  <hyperlinks>
    <hyperlink ref="D11" r:id="rId1" display="www.biokimyo.uz "/>
  </hyperlinks>
  <pageMargins left="0.19685039370078741" right="0.19685039370078741" top="0.39370078740157483" bottom="0.23622047244094491" header="0.31496062992125984" footer="0.23622047244094491"/>
  <pageSetup paperSize="9" scale="75" orientation="portrait"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7"/>
  <sheetViews>
    <sheetView view="pageBreakPreview" zoomScaleNormal="100" zoomScaleSheetLayoutView="100" workbookViewId="0">
      <selection activeCell="E17" sqref="E17:F17"/>
    </sheetView>
  </sheetViews>
  <sheetFormatPr defaultRowHeight="15" x14ac:dyDescent="0.25"/>
  <cols>
    <col min="1" max="1" width="3.7109375" style="14" customWidth="1"/>
    <col min="2" max="2" width="7.42578125" style="15" customWidth="1"/>
    <col min="3" max="3" width="28" style="14" customWidth="1"/>
    <col min="4" max="4" width="21.5703125" style="14" customWidth="1"/>
    <col min="5" max="5" width="13.42578125" style="14" customWidth="1"/>
    <col min="6" max="6" width="14.140625" style="14" customWidth="1"/>
    <col min="7" max="7" width="13.140625" style="14" customWidth="1"/>
    <col min="8" max="8" width="10.85546875" style="14" customWidth="1"/>
    <col min="9" max="9" width="10.42578125" style="14" customWidth="1"/>
    <col min="10" max="10" width="11.7109375" style="14" customWidth="1"/>
    <col min="11" max="16384" width="9.140625" style="3"/>
  </cols>
  <sheetData>
    <row r="1" spans="1:10" ht="63" customHeight="1" x14ac:dyDescent="0.25">
      <c r="A1" s="1"/>
      <c r="B1" s="2"/>
      <c r="C1" s="1"/>
      <c r="D1" s="1"/>
      <c r="E1" s="1"/>
      <c r="F1" s="114" t="s">
        <v>241</v>
      </c>
      <c r="G1" s="114"/>
      <c r="H1" s="114"/>
      <c r="I1" s="114"/>
      <c r="J1" s="114"/>
    </row>
    <row r="2" spans="1:10" x14ac:dyDescent="0.25">
      <c r="A2" s="79" t="s">
        <v>1</v>
      </c>
      <c r="B2" s="90" t="s">
        <v>64</v>
      </c>
      <c r="C2" s="90"/>
      <c r="D2" s="90"/>
      <c r="E2" s="90"/>
      <c r="F2" s="90"/>
      <c r="G2" s="90"/>
      <c r="H2" s="90"/>
      <c r="I2" s="90"/>
      <c r="J2" s="90"/>
    </row>
    <row r="3" spans="1:10" ht="15" customHeight="1" x14ac:dyDescent="0.25">
      <c r="A3" s="80"/>
      <c r="B3" s="97" t="s">
        <v>65</v>
      </c>
      <c r="C3" s="97"/>
      <c r="D3" s="97"/>
      <c r="E3" s="97" t="s">
        <v>66</v>
      </c>
      <c r="F3" s="97"/>
      <c r="G3" s="97"/>
      <c r="H3" s="97"/>
      <c r="I3" s="97"/>
      <c r="J3" s="97"/>
    </row>
    <row r="4" spans="1:10" ht="15" customHeight="1" x14ac:dyDescent="0.25">
      <c r="A4" s="81"/>
      <c r="B4" s="97" t="s">
        <v>67</v>
      </c>
      <c r="C4" s="97"/>
      <c r="D4" s="97"/>
      <c r="E4" s="97" t="s">
        <v>68</v>
      </c>
      <c r="F4" s="97"/>
      <c r="G4" s="97"/>
      <c r="H4" s="97"/>
      <c r="I4" s="97"/>
      <c r="J4" s="97"/>
    </row>
    <row r="5" spans="1:10" ht="15" customHeight="1" x14ac:dyDescent="0.25">
      <c r="A5" s="73"/>
      <c r="B5" s="97" t="s">
        <v>69</v>
      </c>
      <c r="C5" s="97"/>
      <c r="D5" s="97"/>
      <c r="E5" s="97" t="s">
        <v>8</v>
      </c>
      <c r="F5" s="97"/>
      <c r="G5" s="97"/>
      <c r="H5" s="97"/>
      <c r="I5" s="97"/>
      <c r="J5" s="97"/>
    </row>
    <row r="6" spans="1:10" x14ac:dyDescent="0.25">
      <c r="A6" s="73"/>
      <c r="B6" s="90" t="s">
        <v>70</v>
      </c>
      <c r="C6" s="90"/>
      <c r="D6" s="90"/>
      <c r="E6" s="90"/>
      <c r="F6" s="90"/>
      <c r="G6" s="90"/>
      <c r="H6" s="90"/>
      <c r="I6" s="90"/>
      <c r="J6" s="90"/>
    </row>
    <row r="7" spans="1:10" ht="18.75" customHeight="1" x14ac:dyDescent="0.25">
      <c r="A7" s="95" t="s">
        <v>10</v>
      </c>
      <c r="B7" s="97" t="s">
        <v>71</v>
      </c>
      <c r="C7" s="97"/>
      <c r="D7" s="97"/>
      <c r="E7" s="97" t="s">
        <v>110</v>
      </c>
      <c r="F7" s="97"/>
      <c r="G7" s="97"/>
      <c r="H7" s="97"/>
      <c r="I7" s="97"/>
      <c r="J7" s="97"/>
    </row>
    <row r="8" spans="1:10" ht="16.5" customHeight="1" x14ac:dyDescent="0.25">
      <c r="A8" s="96"/>
      <c r="B8" s="97" t="s">
        <v>72</v>
      </c>
      <c r="C8" s="97"/>
      <c r="D8" s="97"/>
      <c r="E8" s="97" t="s">
        <v>111</v>
      </c>
      <c r="F8" s="97"/>
      <c r="G8" s="97"/>
      <c r="H8" s="97"/>
      <c r="I8" s="97"/>
      <c r="J8" s="97"/>
    </row>
    <row r="9" spans="1:10" ht="15" customHeight="1" x14ac:dyDescent="0.25">
      <c r="A9" s="96"/>
      <c r="B9" s="97" t="s">
        <v>73</v>
      </c>
      <c r="C9" s="97"/>
      <c r="D9" s="97"/>
      <c r="E9" s="102" t="s">
        <v>114</v>
      </c>
      <c r="F9" s="97"/>
      <c r="G9" s="97"/>
      <c r="H9" s="97"/>
      <c r="I9" s="97"/>
      <c r="J9" s="97"/>
    </row>
    <row r="10" spans="1:10" ht="15" customHeight="1" x14ac:dyDescent="0.25">
      <c r="A10" s="125"/>
      <c r="B10" s="97" t="s">
        <v>74</v>
      </c>
      <c r="C10" s="97"/>
      <c r="D10" s="97"/>
      <c r="E10" s="97" t="s">
        <v>15</v>
      </c>
      <c r="F10" s="97"/>
      <c r="G10" s="97"/>
      <c r="H10" s="97"/>
      <c r="I10" s="97"/>
      <c r="J10" s="97"/>
    </row>
    <row r="11" spans="1:10" x14ac:dyDescent="0.25">
      <c r="A11" s="73"/>
      <c r="B11" s="90" t="s">
        <v>242</v>
      </c>
      <c r="C11" s="90"/>
      <c r="D11" s="90"/>
      <c r="E11" s="90"/>
      <c r="F11" s="90"/>
      <c r="G11" s="90"/>
      <c r="H11" s="90"/>
      <c r="I11" s="90"/>
      <c r="J11" s="90"/>
    </row>
    <row r="12" spans="1:10" ht="18" customHeight="1" x14ac:dyDescent="0.25">
      <c r="A12" s="96" t="s">
        <v>17</v>
      </c>
      <c r="B12" s="97" t="s">
        <v>243</v>
      </c>
      <c r="C12" s="97"/>
      <c r="D12" s="97"/>
      <c r="E12" s="101" t="s">
        <v>244</v>
      </c>
      <c r="F12" s="101"/>
      <c r="G12" s="101"/>
      <c r="H12" s="101"/>
      <c r="I12" s="101"/>
      <c r="J12" s="101"/>
    </row>
    <row r="13" spans="1:10" ht="15" customHeight="1" x14ac:dyDescent="0.25">
      <c r="A13" s="96"/>
      <c r="B13" s="97" t="s">
        <v>205</v>
      </c>
      <c r="C13" s="97"/>
      <c r="D13" s="97"/>
      <c r="E13" s="101" t="s">
        <v>245</v>
      </c>
      <c r="F13" s="101"/>
      <c r="G13" s="101"/>
      <c r="H13" s="101"/>
      <c r="I13" s="101"/>
      <c r="J13" s="101"/>
    </row>
    <row r="14" spans="1:10" ht="15" customHeight="1" x14ac:dyDescent="0.25">
      <c r="A14" s="96"/>
      <c r="B14" s="98" t="s">
        <v>246</v>
      </c>
      <c r="C14" s="98"/>
      <c r="D14" s="98"/>
      <c r="E14" s="101" t="s">
        <v>283</v>
      </c>
      <c r="F14" s="101"/>
      <c r="G14" s="101"/>
      <c r="H14" s="101"/>
      <c r="I14" s="101"/>
      <c r="J14" s="101"/>
    </row>
    <row r="15" spans="1:10" ht="15" customHeight="1" x14ac:dyDescent="0.25">
      <c r="A15" s="96"/>
      <c r="B15" s="195" t="s">
        <v>247</v>
      </c>
      <c r="C15" s="196"/>
      <c r="D15" s="197"/>
      <c r="E15" s="201" t="s">
        <v>214</v>
      </c>
      <c r="F15" s="202"/>
      <c r="G15" s="203"/>
      <c r="H15" s="201" t="s">
        <v>215</v>
      </c>
      <c r="I15" s="204"/>
      <c r="J15" s="205"/>
    </row>
    <row r="16" spans="1:10" ht="15" customHeight="1" x14ac:dyDescent="0.25">
      <c r="A16" s="96"/>
      <c r="B16" s="198"/>
      <c r="C16" s="199"/>
      <c r="D16" s="200"/>
      <c r="E16" s="206">
        <v>45096</v>
      </c>
      <c r="F16" s="202"/>
      <c r="G16" s="203"/>
      <c r="H16" s="206">
        <v>45157</v>
      </c>
      <c r="I16" s="204"/>
      <c r="J16" s="205"/>
    </row>
    <row r="17" spans="1:11" ht="15" customHeight="1" x14ac:dyDescent="0.25">
      <c r="A17" s="96"/>
      <c r="B17" s="198" t="s">
        <v>248</v>
      </c>
      <c r="C17" s="199"/>
      <c r="D17" s="200"/>
      <c r="E17" s="210" t="s">
        <v>249</v>
      </c>
      <c r="F17" s="211"/>
      <c r="G17" s="210" t="s">
        <v>250</v>
      </c>
      <c r="H17" s="211"/>
      <c r="I17" s="210" t="s">
        <v>251</v>
      </c>
      <c r="J17" s="211"/>
    </row>
    <row r="18" spans="1:11" ht="17.25" customHeight="1" x14ac:dyDescent="0.25">
      <c r="A18" s="96"/>
      <c r="B18" s="198"/>
      <c r="C18" s="199"/>
      <c r="D18" s="200"/>
      <c r="E18" s="40" t="s">
        <v>252</v>
      </c>
      <c r="F18" s="20" t="s">
        <v>253</v>
      </c>
      <c r="G18" s="40" t="s">
        <v>252</v>
      </c>
      <c r="H18" s="20" t="s">
        <v>253</v>
      </c>
      <c r="I18" s="40" t="s">
        <v>252</v>
      </c>
      <c r="J18" s="20" t="s">
        <v>253</v>
      </c>
      <c r="K18" s="39"/>
    </row>
    <row r="19" spans="1:11" ht="18" customHeight="1" x14ac:dyDescent="0.25">
      <c r="A19" s="96"/>
      <c r="B19" s="207"/>
      <c r="C19" s="208"/>
      <c r="D19" s="209"/>
      <c r="E19" s="82"/>
      <c r="F19" s="83">
        <v>1</v>
      </c>
      <c r="G19" s="82"/>
      <c r="H19" s="82">
        <v>100</v>
      </c>
      <c r="I19" s="82" t="s">
        <v>254</v>
      </c>
      <c r="J19" s="82" t="s">
        <v>254</v>
      </c>
      <c r="K19" s="39"/>
    </row>
    <row r="20" spans="1:11" x14ac:dyDescent="0.25">
      <c r="A20" s="73"/>
      <c r="B20" s="190" t="s">
        <v>255</v>
      </c>
      <c r="C20" s="191"/>
      <c r="D20" s="192"/>
      <c r="E20" s="193"/>
      <c r="F20" s="193"/>
      <c r="G20" s="193"/>
      <c r="H20" s="193"/>
      <c r="I20" s="193"/>
      <c r="J20" s="194"/>
    </row>
    <row r="21" spans="1:11" ht="27" customHeight="1" x14ac:dyDescent="0.25">
      <c r="A21" s="6"/>
      <c r="B21" s="7"/>
      <c r="C21" s="8"/>
      <c r="D21" s="8"/>
      <c r="E21" s="8"/>
      <c r="F21" s="9"/>
      <c r="G21" s="9"/>
      <c r="H21" s="10"/>
      <c r="I21" s="10"/>
      <c r="J21" s="7"/>
    </row>
    <row r="22" spans="1:11" x14ac:dyDescent="0.25">
      <c r="A22" s="11"/>
      <c r="B22" s="12" t="s">
        <v>102</v>
      </c>
      <c r="C22" s="13"/>
      <c r="D22" s="56" t="s">
        <v>172</v>
      </c>
      <c r="E22" s="13" t="s">
        <v>199</v>
      </c>
      <c r="F22" s="13"/>
      <c r="G22" s="13"/>
      <c r="I22" s="13"/>
    </row>
    <row r="23" spans="1:11" ht="24.75" customHeight="1" x14ac:dyDescent="0.25">
      <c r="B23" s="2"/>
      <c r="C23" s="13"/>
      <c r="D23" s="13"/>
      <c r="E23" s="13"/>
      <c r="F23" s="13"/>
      <c r="G23" s="13"/>
      <c r="I23" s="13"/>
    </row>
    <row r="24" spans="1:11" x14ac:dyDescent="0.25">
      <c r="B24" s="13" t="s">
        <v>103</v>
      </c>
      <c r="C24" s="13"/>
      <c r="D24" s="56" t="s">
        <v>172</v>
      </c>
      <c r="E24" s="13" t="s">
        <v>63</v>
      </c>
      <c r="F24" s="13"/>
      <c r="G24" s="13"/>
      <c r="I24" s="13"/>
    </row>
    <row r="25" spans="1:11" x14ac:dyDescent="0.25">
      <c r="B25" s="2"/>
      <c r="C25" s="13"/>
      <c r="D25" s="13"/>
      <c r="E25" s="13"/>
      <c r="F25" s="13"/>
      <c r="G25" s="13"/>
      <c r="I25" s="13"/>
    </row>
    <row r="26" spans="1:11" ht="30" customHeight="1" x14ac:dyDescent="0.25">
      <c r="B26" s="124" t="s">
        <v>104</v>
      </c>
      <c r="C26" s="124"/>
      <c r="D26" s="56" t="s">
        <v>172</v>
      </c>
      <c r="E26" s="13" t="s">
        <v>63</v>
      </c>
      <c r="F26" s="13"/>
      <c r="G26" s="13"/>
      <c r="I26" s="13"/>
    </row>
    <row r="27" spans="1:11" x14ac:dyDescent="0.25">
      <c r="B27" s="2"/>
      <c r="C27" s="13"/>
      <c r="D27" s="13"/>
      <c r="E27" s="13"/>
      <c r="F27" s="13"/>
      <c r="G27" s="13"/>
      <c r="H27" s="13"/>
      <c r="I27" s="13"/>
    </row>
  </sheetData>
  <mergeCells count="38">
    <mergeCell ref="B20:D20"/>
    <mergeCell ref="E20:J20"/>
    <mergeCell ref="B26:C26"/>
    <mergeCell ref="B15:D16"/>
    <mergeCell ref="E15:G15"/>
    <mergeCell ref="H15:J15"/>
    <mergeCell ref="E16:G16"/>
    <mergeCell ref="H16:J16"/>
    <mergeCell ref="B17:D19"/>
    <mergeCell ref="E17:F17"/>
    <mergeCell ref="G17:H17"/>
    <mergeCell ref="I17:J17"/>
    <mergeCell ref="B11:J11"/>
    <mergeCell ref="A12:A19"/>
    <mergeCell ref="B12:D12"/>
    <mergeCell ref="E12:J12"/>
    <mergeCell ref="B13:D13"/>
    <mergeCell ref="E13:J13"/>
    <mergeCell ref="B14:D14"/>
    <mergeCell ref="E14:J14"/>
    <mergeCell ref="B5:D5"/>
    <mergeCell ref="E5:J5"/>
    <mergeCell ref="B6:J6"/>
    <mergeCell ref="A7:A10"/>
    <mergeCell ref="B7:D7"/>
    <mergeCell ref="E7:J7"/>
    <mergeCell ref="B8:D8"/>
    <mergeCell ref="E8:J8"/>
    <mergeCell ref="B9:D9"/>
    <mergeCell ref="E9:J9"/>
    <mergeCell ref="B10:D10"/>
    <mergeCell ref="E10:J10"/>
    <mergeCell ref="F1:J1"/>
    <mergeCell ref="B2:J2"/>
    <mergeCell ref="B3:D3"/>
    <mergeCell ref="E3:J3"/>
    <mergeCell ref="B4:D4"/>
    <mergeCell ref="E4:J4"/>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zoomScaleNormal="100" zoomScaleSheetLayoutView="100" workbookViewId="0">
      <selection activeCell="G19" sqref="G19"/>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13.85546875" style="31" customWidth="1"/>
    <col min="8" max="8" width="10.85546875" style="34" customWidth="1"/>
    <col min="9" max="9" width="8.7109375" style="31" customWidth="1"/>
    <col min="10" max="10" width="12.7109375" style="27" customWidth="1"/>
    <col min="11" max="16384" width="9.140625" style="3"/>
  </cols>
  <sheetData>
    <row r="1" spans="1:10" ht="91.5" customHeight="1" x14ac:dyDescent="0.25">
      <c r="A1" s="1"/>
      <c r="B1" s="2"/>
      <c r="C1" s="1"/>
      <c r="D1" s="1"/>
      <c r="E1" s="1"/>
      <c r="F1" s="1"/>
      <c r="G1" s="36"/>
      <c r="H1" s="141" t="s">
        <v>0</v>
      </c>
      <c r="I1" s="141"/>
      <c r="J1" s="141"/>
    </row>
    <row r="2" spans="1:10" x14ac:dyDescent="0.25">
      <c r="A2" s="116" t="s">
        <v>1</v>
      </c>
      <c r="B2" s="90" t="s">
        <v>2</v>
      </c>
      <c r="C2" s="90"/>
      <c r="D2" s="90"/>
      <c r="E2" s="90"/>
      <c r="F2" s="90"/>
      <c r="G2" s="90"/>
      <c r="H2" s="90"/>
      <c r="I2" s="90"/>
      <c r="J2" s="90"/>
    </row>
    <row r="3" spans="1:10" ht="15" customHeight="1" x14ac:dyDescent="0.25">
      <c r="A3" s="116"/>
      <c r="B3" s="97" t="s">
        <v>3</v>
      </c>
      <c r="C3" s="97"/>
      <c r="D3" s="97"/>
      <c r="E3" s="97" t="s">
        <v>4</v>
      </c>
      <c r="F3" s="97"/>
      <c r="G3" s="97"/>
      <c r="H3" s="97"/>
      <c r="I3" s="97"/>
      <c r="J3" s="97"/>
    </row>
    <row r="4" spans="1:10" ht="15" customHeight="1" x14ac:dyDescent="0.25">
      <c r="A4" s="116"/>
      <c r="B4" s="97" t="s">
        <v>5</v>
      </c>
      <c r="C4" s="97"/>
      <c r="D4" s="97"/>
      <c r="E4" s="97" t="s">
        <v>6</v>
      </c>
      <c r="F4" s="97"/>
      <c r="G4" s="97"/>
      <c r="H4" s="97"/>
      <c r="I4" s="97"/>
      <c r="J4" s="97"/>
    </row>
    <row r="5" spans="1:10" ht="15" customHeight="1" x14ac:dyDescent="0.25">
      <c r="A5" s="73"/>
      <c r="B5" s="97" t="s">
        <v>7</v>
      </c>
      <c r="C5" s="97"/>
      <c r="D5" s="97"/>
      <c r="E5" s="97" t="s">
        <v>8</v>
      </c>
      <c r="F5" s="97"/>
      <c r="G5" s="97"/>
      <c r="H5" s="97"/>
      <c r="I5" s="97"/>
      <c r="J5" s="97"/>
    </row>
    <row r="6" spans="1:10" x14ac:dyDescent="0.25">
      <c r="A6" s="73"/>
      <c r="B6" s="90" t="s">
        <v>9</v>
      </c>
      <c r="C6" s="90"/>
      <c r="D6" s="90"/>
      <c r="E6" s="90"/>
      <c r="F6" s="90"/>
      <c r="G6" s="90"/>
      <c r="H6" s="90"/>
      <c r="I6" s="90"/>
      <c r="J6" s="90"/>
    </row>
    <row r="7" spans="1:10" ht="30" customHeight="1" x14ac:dyDescent="0.25">
      <c r="A7" s="17" t="s">
        <v>10</v>
      </c>
      <c r="B7" s="97" t="s">
        <v>11</v>
      </c>
      <c r="C7" s="97"/>
      <c r="D7" s="97"/>
      <c r="E7" s="97" t="s">
        <v>112</v>
      </c>
      <c r="F7" s="97"/>
      <c r="G7" s="97"/>
      <c r="H7" s="97"/>
      <c r="I7" s="97"/>
      <c r="J7" s="97"/>
    </row>
    <row r="8" spans="1:10" ht="31.5" customHeight="1" x14ac:dyDescent="0.25">
      <c r="A8" s="17"/>
      <c r="B8" s="97" t="s">
        <v>12</v>
      </c>
      <c r="C8" s="97"/>
      <c r="D8" s="97"/>
      <c r="E8" s="97" t="s">
        <v>109</v>
      </c>
      <c r="F8" s="97"/>
      <c r="G8" s="97"/>
      <c r="H8" s="97"/>
      <c r="I8" s="97"/>
      <c r="J8" s="97"/>
    </row>
    <row r="9" spans="1:10" ht="15" customHeight="1" x14ac:dyDescent="0.25">
      <c r="A9" s="17"/>
      <c r="B9" s="97" t="s">
        <v>13</v>
      </c>
      <c r="C9" s="97"/>
      <c r="D9" s="97"/>
      <c r="E9" s="97" t="s">
        <v>115</v>
      </c>
      <c r="F9" s="97"/>
      <c r="G9" s="97"/>
      <c r="H9" s="97"/>
      <c r="I9" s="97"/>
      <c r="J9" s="97"/>
    </row>
    <row r="10" spans="1:10" ht="15" customHeight="1" x14ac:dyDescent="0.25">
      <c r="A10" s="73"/>
      <c r="B10" s="97" t="s">
        <v>14</v>
      </c>
      <c r="C10" s="97"/>
      <c r="D10" s="97"/>
      <c r="E10" s="97" t="s">
        <v>15</v>
      </c>
      <c r="F10" s="97"/>
      <c r="G10" s="97"/>
      <c r="H10" s="97"/>
      <c r="I10" s="97"/>
      <c r="J10" s="97"/>
    </row>
    <row r="11" spans="1:10" x14ac:dyDescent="0.25">
      <c r="A11" s="73"/>
      <c r="B11" s="90" t="s">
        <v>256</v>
      </c>
      <c r="C11" s="90"/>
      <c r="D11" s="90"/>
      <c r="E11" s="90"/>
      <c r="F11" s="90"/>
      <c r="G11" s="90"/>
      <c r="H11" s="90"/>
      <c r="I11" s="90"/>
      <c r="J11" s="90"/>
    </row>
    <row r="12" spans="1:10" ht="15" customHeight="1" x14ac:dyDescent="0.25">
      <c r="A12" s="96" t="s">
        <v>17</v>
      </c>
      <c r="B12" s="97" t="s">
        <v>257</v>
      </c>
      <c r="C12" s="97"/>
      <c r="D12" s="97"/>
      <c r="E12" s="101" t="s">
        <v>258</v>
      </c>
      <c r="F12" s="101"/>
      <c r="G12" s="101"/>
      <c r="H12" s="101"/>
      <c r="I12" s="101"/>
      <c r="J12" s="101"/>
    </row>
    <row r="13" spans="1:10" ht="19.5" customHeight="1" x14ac:dyDescent="0.25">
      <c r="A13" s="96"/>
      <c r="B13" s="97" t="s">
        <v>259</v>
      </c>
      <c r="C13" s="97"/>
      <c r="D13" s="97"/>
      <c r="E13" s="101" t="s">
        <v>260</v>
      </c>
      <c r="F13" s="101"/>
      <c r="G13" s="101"/>
      <c r="H13" s="101"/>
      <c r="I13" s="101"/>
      <c r="J13" s="101"/>
    </row>
    <row r="14" spans="1:10" ht="15" customHeight="1" x14ac:dyDescent="0.25">
      <c r="A14" s="96"/>
      <c r="B14" s="98" t="s">
        <v>261</v>
      </c>
      <c r="C14" s="98"/>
      <c r="D14" s="98"/>
      <c r="E14" s="212">
        <v>45461</v>
      </c>
      <c r="F14" s="101"/>
      <c r="G14" s="101"/>
      <c r="H14" s="101"/>
      <c r="I14" s="101"/>
      <c r="J14" s="101"/>
    </row>
    <row r="15" spans="1:10" ht="15" customHeight="1" x14ac:dyDescent="0.25">
      <c r="A15" s="96"/>
      <c r="B15" s="195" t="s">
        <v>262</v>
      </c>
      <c r="C15" s="196"/>
      <c r="D15" s="197"/>
      <c r="E15" s="201" t="s">
        <v>192</v>
      </c>
      <c r="F15" s="202"/>
      <c r="G15" s="203"/>
      <c r="H15" s="201" t="s">
        <v>193</v>
      </c>
      <c r="I15" s="204"/>
      <c r="J15" s="205"/>
    </row>
    <row r="16" spans="1:10" ht="15" customHeight="1" x14ac:dyDescent="0.25">
      <c r="A16" s="96"/>
      <c r="B16" s="198"/>
      <c r="C16" s="199"/>
      <c r="D16" s="200"/>
      <c r="E16" s="206">
        <v>45462</v>
      </c>
      <c r="F16" s="202"/>
      <c r="G16" s="203"/>
      <c r="H16" s="206">
        <v>45461</v>
      </c>
      <c r="I16" s="204"/>
      <c r="J16" s="205"/>
    </row>
    <row r="17" spans="1:14" ht="30.75" customHeight="1" x14ac:dyDescent="0.25">
      <c r="A17" s="96"/>
      <c r="B17" s="198" t="s">
        <v>263</v>
      </c>
      <c r="C17" s="199"/>
      <c r="D17" s="200"/>
      <c r="E17" s="210" t="s">
        <v>264</v>
      </c>
      <c r="F17" s="211"/>
      <c r="G17" s="210" t="s">
        <v>265</v>
      </c>
      <c r="H17" s="211"/>
      <c r="I17" s="210" t="s">
        <v>266</v>
      </c>
      <c r="J17" s="211"/>
    </row>
    <row r="18" spans="1:14" ht="15" customHeight="1" x14ac:dyDescent="0.25">
      <c r="A18" s="96"/>
      <c r="B18" s="198"/>
      <c r="C18" s="199"/>
      <c r="D18" s="200"/>
      <c r="E18" s="40" t="s">
        <v>267</v>
      </c>
      <c r="F18" s="20" t="s">
        <v>253</v>
      </c>
      <c r="G18" s="40" t="s">
        <v>267</v>
      </c>
      <c r="H18" s="20" t="s">
        <v>253</v>
      </c>
      <c r="I18" s="40" t="s">
        <v>267</v>
      </c>
      <c r="J18" s="20" t="s">
        <v>253</v>
      </c>
      <c r="N18" s="4"/>
    </row>
    <row r="19" spans="1:14" ht="15" customHeight="1" x14ac:dyDescent="0.25">
      <c r="A19" s="96"/>
      <c r="B19" s="207"/>
      <c r="C19" s="208"/>
      <c r="D19" s="209"/>
      <c r="E19" s="82"/>
      <c r="F19" s="83">
        <v>1</v>
      </c>
      <c r="G19" s="82"/>
      <c r="H19" s="82">
        <v>100</v>
      </c>
      <c r="I19" s="82" t="s">
        <v>254</v>
      </c>
      <c r="J19" s="82" t="s">
        <v>254</v>
      </c>
    </row>
    <row r="20" spans="1:14" ht="15" customHeight="1" x14ac:dyDescent="0.25">
      <c r="A20" s="73"/>
      <c r="B20" s="190" t="s">
        <v>268</v>
      </c>
      <c r="C20" s="191"/>
      <c r="D20" s="192"/>
      <c r="E20" s="193"/>
      <c r="F20" s="193"/>
      <c r="G20" s="193"/>
      <c r="H20" s="193"/>
      <c r="I20" s="193"/>
      <c r="J20" s="194"/>
    </row>
    <row r="21" spans="1:14" ht="20.25" customHeight="1" x14ac:dyDescent="0.25">
      <c r="A21" s="6"/>
      <c r="B21" s="7"/>
      <c r="C21" s="8"/>
      <c r="D21" s="8"/>
      <c r="E21" s="8"/>
      <c r="F21" s="9"/>
      <c r="G21" s="37"/>
      <c r="H21" s="33"/>
      <c r="I21" s="29"/>
      <c r="J21" s="26"/>
    </row>
    <row r="22" spans="1:14" x14ac:dyDescent="0.25">
      <c r="A22" s="11"/>
      <c r="B22" s="12" t="s">
        <v>61</v>
      </c>
      <c r="C22" s="13"/>
      <c r="D22" s="56" t="s">
        <v>164</v>
      </c>
      <c r="E22" s="13" t="s">
        <v>269</v>
      </c>
      <c r="F22" s="13"/>
      <c r="G22" s="30"/>
      <c r="I22" s="30"/>
    </row>
    <row r="23" spans="1:14" ht="24.75" customHeight="1" x14ac:dyDescent="0.25">
      <c r="B23" s="2"/>
      <c r="C23" s="13"/>
      <c r="D23" s="13"/>
      <c r="E23" s="13"/>
      <c r="F23" s="13"/>
      <c r="G23" s="30"/>
      <c r="I23" s="30"/>
    </row>
    <row r="24" spans="1:14" x14ac:dyDescent="0.25">
      <c r="B24" s="13" t="s">
        <v>108</v>
      </c>
      <c r="C24" s="13"/>
      <c r="D24" s="56" t="s">
        <v>164</v>
      </c>
      <c r="E24" s="13" t="s">
        <v>270</v>
      </c>
      <c r="F24" s="13"/>
      <c r="G24" s="30"/>
      <c r="I24" s="30"/>
    </row>
    <row r="25" spans="1:14" x14ac:dyDescent="0.25">
      <c r="B25" s="2"/>
      <c r="C25" s="13"/>
      <c r="D25" s="13"/>
      <c r="E25" s="13"/>
      <c r="F25" s="13"/>
      <c r="G25" s="30"/>
      <c r="I25" s="30"/>
    </row>
    <row r="26" spans="1:14" ht="30" customHeight="1" x14ac:dyDescent="0.25">
      <c r="B26" s="124" t="s">
        <v>62</v>
      </c>
      <c r="C26" s="124"/>
      <c r="D26" s="56" t="s">
        <v>164</v>
      </c>
      <c r="E26" s="13" t="s">
        <v>63</v>
      </c>
      <c r="F26" s="13"/>
      <c r="G26" s="30"/>
      <c r="I26" s="30"/>
    </row>
    <row r="27" spans="1:14" x14ac:dyDescent="0.25">
      <c r="B27" s="48" t="s">
        <v>165</v>
      </c>
      <c r="C27" s="13"/>
      <c r="D27" s="13"/>
      <c r="E27" s="13"/>
      <c r="F27" s="13"/>
      <c r="G27" s="30"/>
      <c r="H27" s="35"/>
      <c r="I27" s="30"/>
    </row>
  </sheetData>
  <mergeCells count="38">
    <mergeCell ref="B26:C26"/>
    <mergeCell ref="B17:D19"/>
    <mergeCell ref="E17:F17"/>
    <mergeCell ref="G17:H17"/>
    <mergeCell ref="I17:J17"/>
    <mergeCell ref="B20:D20"/>
    <mergeCell ref="E20:J20"/>
    <mergeCell ref="B9:D9"/>
    <mergeCell ref="E9:J9"/>
    <mergeCell ref="B10:D10"/>
    <mergeCell ref="E10:J10"/>
    <mergeCell ref="B11:J11"/>
    <mergeCell ref="A12:A19"/>
    <mergeCell ref="B12:D12"/>
    <mergeCell ref="E12:J12"/>
    <mergeCell ref="B13:D13"/>
    <mergeCell ref="E13:J13"/>
    <mergeCell ref="B14:D14"/>
    <mergeCell ref="E14:J14"/>
    <mergeCell ref="B15:D16"/>
    <mergeCell ref="E15:G15"/>
    <mergeCell ref="H15:J15"/>
    <mergeCell ref="E16:G16"/>
    <mergeCell ref="H16:J16"/>
    <mergeCell ref="B8:D8"/>
    <mergeCell ref="E8:J8"/>
    <mergeCell ref="H1:J1"/>
    <mergeCell ref="A2:A4"/>
    <mergeCell ref="B2:J2"/>
    <mergeCell ref="B3:D3"/>
    <mergeCell ref="E3:J3"/>
    <mergeCell ref="B4:D4"/>
    <mergeCell ref="E4:J4"/>
    <mergeCell ref="B5:D5"/>
    <mergeCell ref="E5:J5"/>
    <mergeCell ref="B6:J6"/>
    <mergeCell ref="B7:D7"/>
    <mergeCell ref="E7:J7"/>
  </mergeCells>
  <pageMargins left="0.19685039370078741" right="0.19685039370078741" top="0.2" bottom="0.23622047244094491" header="0.16" footer="0.23622047244094491"/>
  <pageSetup paperSize="9" scale="74"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zoomScaleNormal="100" zoomScaleSheetLayoutView="100" workbookViewId="0">
      <selection activeCell="N13" sqref="N13"/>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14.42578125" style="31" customWidth="1"/>
    <col min="8" max="8" width="10.85546875" style="34" customWidth="1"/>
    <col min="9" max="9" width="8.7109375" style="31" customWidth="1"/>
    <col min="10" max="10" width="12.7109375" style="27" customWidth="1"/>
    <col min="11" max="16384" width="9.140625" style="3"/>
  </cols>
  <sheetData>
    <row r="1" spans="1:10" ht="91.5" customHeight="1" x14ac:dyDescent="0.25">
      <c r="A1" s="1"/>
      <c r="B1" s="2"/>
      <c r="C1" s="1"/>
      <c r="D1" s="1"/>
      <c r="E1" s="1"/>
      <c r="F1" s="1"/>
      <c r="G1" s="36"/>
      <c r="H1" s="141" t="s">
        <v>117</v>
      </c>
      <c r="I1" s="141"/>
      <c r="J1" s="141"/>
    </row>
    <row r="2" spans="1:10" x14ac:dyDescent="0.25">
      <c r="A2" s="116" t="s">
        <v>1</v>
      </c>
      <c r="B2" s="90" t="s">
        <v>118</v>
      </c>
      <c r="C2" s="90"/>
      <c r="D2" s="90"/>
      <c r="E2" s="90"/>
      <c r="F2" s="90"/>
      <c r="G2" s="90"/>
      <c r="H2" s="90"/>
      <c r="I2" s="90"/>
      <c r="J2" s="90"/>
    </row>
    <row r="3" spans="1:10" ht="15" customHeight="1" x14ac:dyDescent="0.25">
      <c r="A3" s="116"/>
      <c r="B3" s="97" t="s">
        <v>119</v>
      </c>
      <c r="C3" s="97"/>
      <c r="D3" s="97"/>
      <c r="E3" s="97" t="s">
        <v>120</v>
      </c>
      <c r="F3" s="97"/>
      <c r="G3" s="97"/>
      <c r="H3" s="97"/>
      <c r="I3" s="97"/>
      <c r="J3" s="97"/>
    </row>
    <row r="4" spans="1:10" ht="15" customHeight="1" x14ac:dyDescent="0.25">
      <c r="A4" s="116"/>
      <c r="B4" s="97" t="s">
        <v>121</v>
      </c>
      <c r="C4" s="97"/>
      <c r="D4" s="97"/>
      <c r="E4" s="97" t="s">
        <v>122</v>
      </c>
      <c r="F4" s="97"/>
      <c r="G4" s="97"/>
      <c r="H4" s="97"/>
      <c r="I4" s="97"/>
      <c r="J4" s="97"/>
    </row>
    <row r="5" spans="1:10" ht="15" customHeight="1" x14ac:dyDescent="0.25">
      <c r="A5" s="73"/>
      <c r="B5" s="97" t="s">
        <v>123</v>
      </c>
      <c r="C5" s="97"/>
      <c r="D5" s="97"/>
      <c r="E5" s="97" t="s">
        <v>8</v>
      </c>
      <c r="F5" s="97"/>
      <c r="G5" s="97"/>
      <c r="H5" s="97"/>
      <c r="I5" s="97"/>
      <c r="J5" s="97"/>
    </row>
    <row r="6" spans="1:10" x14ac:dyDescent="0.25">
      <c r="A6" s="73"/>
      <c r="B6" s="90" t="s">
        <v>124</v>
      </c>
      <c r="C6" s="90"/>
      <c r="D6" s="90"/>
      <c r="E6" s="90"/>
      <c r="F6" s="90"/>
      <c r="G6" s="90"/>
      <c r="H6" s="90"/>
      <c r="I6" s="90"/>
      <c r="J6" s="90"/>
    </row>
    <row r="7" spans="1:10" ht="20.25" customHeight="1" x14ac:dyDescent="0.25">
      <c r="A7" s="17" t="s">
        <v>10</v>
      </c>
      <c r="B7" s="97" t="s">
        <v>125</v>
      </c>
      <c r="C7" s="97"/>
      <c r="D7" s="97"/>
      <c r="E7" s="97" t="s">
        <v>126</v>
      </c>
      <c r="F7" s="97"/>
      <c r="G7" s="97"/>
      <c r="H7" s="97"/>
      <c r="I7" s="97"/>
      <c r="J7" s="97"/>
    </row>
    <row r="8" spans="1:10" ht="19.5" customHeight="1" x14ac:dyDescent="0.25">
      <c r="A8" s="17"/>
      <c r="B8" s="97" t="s">
        <v>127</v>
      </c>
      <c r="C8" s="97"/>
      <c r="D8" s="97"/>
      <c r="E8" s="97" t="s">
        <v>128</v>
      </c>
      <c r="F8" s="97"/>
      <c r="G8" s="97"/>
      <c r="H8" s="97"/>
      <c r="I8" s="97"/>
      <c r="J8" s="97"/>
    </row>
    <row r="9" spans="1:10" ht="15" customHeight="1" x14ac:dyDescent="0.25">
      <c r="A9" s="17"/>
      <c r="B9" s="97" t="s">
        <v>129</v>
      </c>
      <c r="C9" s="97"/>
      <c r="D9" s="97"/>
      <c r="E9" s="102" t="s">
        <v>162</v>
      </c>
      <c r="F9" s="97"/>
      <c r="G9" s="97"/>
      <c r="H9" s="97"/>
      <c r="I9" s="97"/>
      <c r="J9" s="97"/>
    </row>
    <row r="10" spans="1:10" ht="15" customHeight="1" x14ac:dyDescent="0.25">
      <c r="A10" s="73"/>
      <c r="B10" s="97" t="s">
        <v>130</v>
      </c>
      <c r="C10" s="97"/>
      <c r="D10" s="97"/>
      <c r="E10" s="97" t="s">
        <v>15</v>
      </c>
      <c r="F10" s="97"/>
      <c r="G10" s="97"/>
      <c r="H10" s="97"/>
      <c r="I10" s="97"/>
      <c r="J10" s="97"/>
    </row>
    <row r="11" spans="1:10" x14ac:dyDescent="0.25">
      <c r="A11" s="73"/>
      <c r="B11" s="90" t="s">
        <v>271</v>
      </c>
      <c r="C11" s="90"/>
      <c r="D11" s="90"/>
      <c r="E11" s="90"/>
      <c r="F11" s="90"/>
      <c r="G11" s="90"/>
      <c r="H11" s="90"/>
      <c r="I11" s="90"/>
      <c r="J11" s="90"/>
    </row>
    <row r="12" spans="1:10" ht="15" customHeight="1" x14ac:dyDescent="0.25">
      <c r="A12" s="96" t="s">
        <v>17</v>
      </c>
      <c r="B12" s="97" t="s">
        <v>257</v>
      </c>
      <c r="C12" s="97"/>
      <c r="D12" s="97"/>
      <c r="E12" s="101" t="s">
        <v>282</v>
      </c>
      <c r="F12" s="101"/>
      <c r="G12" s="101"/>
      <c r="H12" s="101"/>
      <c r="I12" s="101"/>
      <c r="J12" s="101"/>
    </row>
    <row r="13" spans="1:10" ht="19.5" customHeight="1" x14ac:dyDescent="0.25">
      <c r="A13" s="96"/>
      <c r="B13" s="97" t="s">
        <v>259</v>
      </c>
      <c r="C13" s="97"/>
      <c r="D13" s="97"/>
      <c r="E13" s="101" t="s">
        <v>272</v>
      </c>
      <c r="F13" s="101"/>
      <c r="G13" s="101"/>
      <c r="H13" s="101"/>
      <c r="I13" s="101"/>
      <c r="J13" s="101"/>
    </row>
    <row r="14" spans="1:10" ht="15" customHeight="1" x14ac:dyDescent="0.25">
      <c r="A14" s="96"/>
      <c r="B14" s="98" t="s">
        <v>261</v>
      </c>
      <c r="C14" s="98"/>
      <c r="D14" s="98"/>
      <c r="E14" s="212">
        <v>45461</v>
      </c>
      <c r="F14" s="101"/>
      <c r="G14" s="101"/>
      <c r="H14" s="101"/>
      <c r="I14" s="101"/>
      <c r="J14" s="101"/>
    </row>
    <row r="15" spans="1:10" ht="15" customHeight="1" x14ac:dyDescent="0.25">
      <c r="A15" s="96"/>
      <c r="B15" s="195" t="s">
        <v>262</v>
      </c>
      <c r="C15" s="196"/>
      <c r="D15" s="197"/>
      <c r="E15" s="201" t="s">
        <v>273</v>
      </c>
      <c r="F15" s="202"/>
      <c r="G15" s="203"/>
      <c r="H15" s="201" t="s">
        <v>274</v>
      </c>
      <c r="I15" s="204"/>
      <c r="J15" s="205"/>
    </row>
    <row r="16" spans="1:10" ht="15" customHeight="1" x14ac:dyDescent="0.25">
      <c r="A16" s="96"/>
      <c r="B16" s="198"/>
      <c r="C16" s="199"/>
      <c r="D16" s="200"/>
      <c r="E16" s="206">
        <v>45462</v>
      </c>
      <c r="F16" s="202"/>
      <c r="G16" s="203"/>
      <c r="H16" s="206">
        <v>45522</v>
      </c>
      <c r="I16" s="204"/>
      <c r="J16" s="205"/>
    </row>
    <row r="17" spans="1:14" ht="30.75" customHeight="1" x14ac:dyDescent="0.25">
      <c r="A17" s="96"/>
      <c r="B17" s="198" t="s">
        <v>263</v>
      </c>
      <c r="C17" s="199"/>
      <c r="D17" s="200"/>
      <c r="E17" s="210" t="s">
        <v>275</v>
      </c>
      <c r="F17" s="211"/>
      <c r="G17" s="210" t="s">
        <v>276</v>
      </c>
      <c r="H17" s="211"/>
      <c r="I17" s="210" t="s">
        <v>277</v>
      </c>
      <c r="J17" s="211"/>
    </row>
    <row r="18" spans="1:14" ht="15" customHeight="1" x14ac:dyDescent="0.25">
      <c r="A18" s="96"/>
      <c r="B18" s="198"/>
      <c r="C18" s="199"/>
      <c r="D18" s="200"/>
      <c r="E18" s="40" t="s">
        <v>278</v>
      </c>
      <c r="F18" s="20" t="s">
        <v>35</v>
      </c>
      <c r="G18" s="40" t="s">
        <v>278</v>
      </c>
      <c r="H18" s="20" t="s">
        <v>35</v>
      </c>
      <c r="I18" s="40" t="s">
        <v>278</v>
      </c>
      <c r="J18" s="20" t="s">
        <v>35</v>
      </c>
      <c r="N18" s="4"/>
    </row>
    <row r="19" spans="1:14" ht="15" customHeight="1" x14ac:dyDescent="0.25">
      <c r="A19" s="96"/>
      <c r="B19" s="207"/>
      <c r="C19" s="208"/>
      <c r="D19" s="209"/>
      <c r="E19" s="82"/>
      <c r="F19" s="83">
        <v>1</v>
      </c>
      <c r="G19" s="82"/>
      <c r="H19" s="82">
        <v>100</v>
      </c>
      <c r="I19" s="82" t="s">
        <v>254</v>
      </c>
      <c r="J19" s="82" t="s">
        <v>254</v>
      </c>
    </row>
    <row r="20" spans="1:14" ht="15" customHeight="1" x14ac:dyDescent="0.25">
      <c r="A20" s="73"/>
      <c r="B20" s="190" t="s">
        <v>279</v>
      </c>
      <c r="C20" s="191"/>
      <c r="D20" s="192"/>
      <c r="E20" s="193"/>
      <c r="F20" s="193"/>
      <c r="G20" s="193"/>
      <c r="H20" s="193"/>
      <c r="I20" s="193"/>
      <c r="J20" s="194"/>
    </row>
    <row r="21" spans="1:14" x14ac:dyDescent="0.25">
      <c r="B21" s="7"/>
      <c r="C21" s="8"/>
      <c r="D21" s="8"/>
      <c r="E21" s="8"/>
      <c r="F21" s="9"/>
      <c r="G21" s="37"/>
      <c r="H21" s="33"/>
      <c r="I21" s="29"/>
      <c r="J21" s="26"/>
    </row>
    <row r="22" spans="1:14" x14ac:dyDescent="0.25">
      <c r="B22" s="147" t="s">
        <v>159</v>
      </c>
      <c r="C22" s="147"/>
      <c r="D22" s="56" t="s">
        <v>163</v>
      </c>
      <c r="E22" s="13" t="s">
        <v>238</v>
      </c>
      <c r="F22" s="13"/>
      <c r="G22" s="30"/>
      <c r="I22" s="30"/>
    </row>
    <row r="23" spans="1:14" x14ac:dyDescent="0.25">
      <c r="B23" s="2"/>
      <c r="C23" s="13"/>
      <c r="D23" s="13"/>
      <c r="E23" s="13"/>
      <c r="F23" s="13"/>
      <c r="G23" s="30"/>
      <c r="I23" s="30"/>
    </row>
    <row r="24" spans="1:14" x14ac:dyDescent="0.25">
      <c r="B24" s="13" t="s">
        <v>160</v>
      </c>
      <c r="C24" s="13"/>
      <c r="D24" s="56" t="s">
        <v>163</v>
      </c>
      <c r="E24" s="13" t="s">
        <v>239</v>
      </c>
      <c r="F24" s="13"/>
      <c r="G24" s="30"/>
      <c r="I24" s="30"/>
    </row>
    <row r="25" spans="1:14" x14ac:dyDescent="0.25">
      <c r="B25" s="2"/>
      <c r="C25" s="13"/>
      <c r="D25" s="13"/>
      <c r="E25" s="13"/>
      <c r="F25" s="13"/>
      <c r="G25" s="30"/>
      <c r="I25" s="30"/>
    </row>
    <row r="26" spans="1:14" ht="29.25" customHeight="1" x14ac:dyDescent="0.25">
      <c r="B26" s="124" t="s">
        <v>161</v>
      </c>
      <c r="C26" s="124"/>
      <c r="D26" s="56" t="s">
        <v>163</v>
      </c>
      <c r="E26" s="13" t="s">
        <v>239</v>
      </c>
      <c r="F26" s="13"/>
      <c r="G26" s="30"/>
      <c r="I26" s="30"/>
    </row>
    <row r="27" spans="1:14" x14ac:dyDescent="0.25">
      <c r="B27" s="2"/>
      <c r="C27" s="13"/>
      <c r="D27" s="13"/>
      <c r="E27" s="13"/>
      <c r="F27" s="13"/>
      <c r="G27" s="30"/>
      <c r="H27" s="35"/>
      <c r="I27" s="30"/>
    </row>
  </sheetData>
  <mergeCells count="39">
    <mergeCell ref="B22:C22"/>
    <mergeCell ref="B26:C26"/>
    <mergeCell ref="B17:D19"/>
    <mergeCell ref="E17:F17"/>
    <mergeCell ref="G17:H17"/>
    <mergeCell ref="B20:D20"/>
    <mergeCell ref="E20:J20"/>
    <mergeCell ref="B9:D9"/>
    <mergeCell ref="E9:J9"/>
    <mergeCell ref="B10:D10"/>
    <mergeCell ref="E10:J10"/>
    <mergeCell ref="B11:J11"/>
    <mergeCell ref="A12:A19"/>
    <mergeCell ref="B12:D12"/>
    <mergeCell ref="E12:J12"/>
    <mergeCell ref="B13:D13"/>
    <mergeCell ref="E13:J13"/>
    <mergeCell ref="I17:J17"/>
    <mergeCell ref="B14:D14"/>
    <mergeCell ref="E14:J14"/>
    <mergeCell ref="B15:D16"/>
    <mergeCell ref="E15:G15"/>
    <mergeCell ref="H15:J15"/>
    <mergeCell ref="E16:G16"/>
    <mergeCell ref="H16:J16"/>
    <mergeCell ref="B8:D8"/>
    <mergeCell ref="E8:J8"/>
    <mergeCell ref="H1:J1"/>
    <mergeCell ref="A2:A4"/>
    <mergeCell ref="B2:J2"/>
    <mergeCell ref="B3:D3"/>
    <mergeCell ref="E3:J3"/>
    <mergeCell ref="B4:D4"/>
    <mergeCell ref="E4:J4"/>
    <mergeCell ref="B5:D5"/>
    <mergeCell ref="E5:J5"/>
    <mergeCell ref="B6:J6"/>
    <mergeCell ref="B7:D7"/>
    <mergeCell ref="E7:J7"/>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11</vt:i4>
      </vt:variant>
    </vt:vector>
  </HeadingPairs>
  <TitlesOfParts>
    <vt:vector size="20" baseType="lpstr">
      <vt:lpstr>06_узб</vt:lpstr>
      <vt:lpstr>06_рус</vt:lpstr>
      <vt:lpstr>06_анг</vt:lpstr>
      <vt:lpstr>32</vt:lpstr>
      <vt:lpstr>32_рус</vt:lpstr>
      <vt:lpstr>32_анг</vt:lpstr>
      <vt:lpstr>2_узб</vt:lpstr>
      <vt:lpstr>2_рус</vt:lpstr>
      <vt:lpstr>2_анг</vt:lpstr>
      <vt:lpstr>'06_анг'!Print_Area</vt:lpstr>
      <vt:lpstr>'06_рус'!Print_Area</vt:lpstr>
      <vt:lpstr>'06_узб'!Print_Area</vt:lpstr>
      <vt:lpstr>'2_анг'!Print_Area</vt:lpstr>
      <vt:lpstr>'2_рус'!Print_Area</vt:lpstr>
      <vt:lpstr>'2_узб'!Print_Area</vt:lpstr>
      <vt:lpstr>'32'!Print_Area</vt:lpstr>
      <vt:lpstr>'32_анг'!Print_Area</vt:lpstr>
      <vt:lpstr>'32_рус'!Print_Area</vt:lpstr>
      <vt:lpstr>'06_узб'!Область_печати</vt:lpstr>
      <vt:lpstr>'2_узб'!Область_печати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2023-12-07T04:16:51Z</cp:lastPrinted>
  <dcterms:created xsi:type="dcterms:W3CDTF">2018-05-20T02:41:15Z</dcterms:created>
  <dcterms:modified xsi:type="dcterms:W3CDTF">2024-06-28T04:19:32Z</dcterms:modified>
</cp:coreProperties>
</file>