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акупки товаров\Закупки 2022 г\за год\"/>
    </mc:Choice>
  </mc:AlternateContent>
  <bookViews>
    <workbookView xWindow="480" yWindow="120" windowWidth="27795" windowHeight="12600"/>
  </bookViews>
  <sheets>
    <sheet name="Сделки за 2022" sheetId="1" r:id="rId1"/>
    <sheet name="Восстановлен 2022" sheetId="7" r:id="rId2"/>
    <sheet name="Аннулирован за 2022" sheetId="6" r:id="rId3"/>
    <sheet name="Прямые закупки за 2022" sheetId="2" r:id="rId4"/>
  </sheets>
  <definedNames>
    <definedName name="_xlnm._FilterDatabase" localSheetId="1" hidden="1">'Восстановлен 2022'!$B$3:$H$3</definedName>
    <definedName name="_xlnm._FilterDatabase" localSheetId="3" hidden="1">'Прямые закупки за 2022'!$A$2:$J$115</definedName>
    <definedName name="_xlnm._FilterDatabase" localSheetId="0" hidden="1">'Сделки за 2022'!$B$3:$H$153</definedName>
  </definedNames>
  <calcPr calcId="162913"/>
</workbook>
</file>

<file path=xl/calcChain.xml><?xml version="1.0" encoding="utf-8"?>
<calcChain xmlns="http://schemas.openxmlformats.org/spreadsheetml/2006/main">
  <c r="H88" i="7" l="1"/>
  <c r="A55" i="7"/>
  <c r="A56" i="7"/>
  <c r="A57" i="7"/>
  <c r="A58" i="7"/>
  <c r="A59" i="7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G116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F116" i="2"/>
  <c r="H41" i="6" l="1"/>
  <c r="A21" i="6"/>
  <c r="A22" i="6"/>
  <c r="A23" i="6"/>
  <c r="A24" i="6"/>
  <c r="A25" i="6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H153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</calcChain>
</file>

<file path=xl/sharedStrings.xml><?xml version="1.0" encoding="utf-8"?>
<sst xmlns="http://schemas.openxmlformats.org/spreadsheetml/2006/main" count="1516" uniqueCount="580">
  <si>
    <t>№ сделки</t>
  </si>
  <si>
    <t>Дата сделки</t>
  </si>
  <si>
    <t>Товар</t>
  </si>
  <si>
    <t>Наименование продавца</t>
  </si>
  <si>
    <t>ИНН продавца</t>
  </si>
  <si>
    <t>Кол-во</t>
  </si>
  <si>
    <t>Сумма сделки</t>
  </si>
  <si>
    <t>Барашковый вентиль</t>
  </si>
  <si>
    <t>HUMSAR HSSY GROUP MCHJ</t>
  </si>
  <si>
    <t>Услуга по научно технической разработке</t>
  </si>
  <si>
    <t>BAKER STREET 221A MCHJ</t>
  </si>
  <si>
    <t>Задвижка</t>
  </si>
  <si>
    <t>ООО «NEFTEGAZ UNIVERSAL SERVIS PLYUS»</t>
  </si>
  <si>
    <t>ООО ARMTORG</t>
  </si>
  <si>
    <t>Услуги предоставляемые консультантами по корпоративному управлению</t>
  </si>
  <si>
    <t>QIMMATLI QOGOZ.MARKAZ. DEPOZIT</t>
  </si>
  <si>
    <t>OLTIBEK SERVIS NUR МЧЖ</t>
  </si>
  <si>
    <t>GLOBAL EXPORT STAR 010 MCHJ</t>
  </si>
  <si>
    <t>Гильзы кабельные</t>
  </si>
  <si>
    <t>ООО UYCHI MADADKOR SAVDO TA'MINOT</t>
  </si>
  <si>
    <t>ООО HAMKOR S-M-Z KABEL</t>
  </si>
  <si>
    <t>Трехполосный автоматический выключатель</t>
  </si>
  <si>
    <t>ООО BUNYODBEK DUNYO CHIROQLARI</t>
  </si>
  <si>
    <t>Смазка пластичная универсальная</t>
  </si>
  <si>
    <t>ООО PETROL AUTO AND INDUSTRIAL</t>
  </si>
  <si>
    <t>Блок питания</t>
  </si>
  <si>
    <t>ООО NEW TEX ALLIANCE</t>
  </si>
  <si>
    <t>Огнезащитная обработка деревянных конструкций чердачных помещений</t>
  </si>
  <si>
    <t>ООО OQQO'RG'ON YONG'IN QALQONI YONG'INGA QARSHI KURASH</t>
  </si>
  <si>
    <t>Извещатель пожарный</t>
  </si>
  <si>
    <t>OMAD ISHONCH YUTUQ MCHJ</t>
  </si>
  <si>
    <t>Кефир</t>
  </si>
  <si>
    <t>Active Busuness Line оилавий корхонаси</t>
  </si>
  <si>
    <t>Шины и покрышки пневматические для автобусов, троллейбусов и грузовых автомобилей новые</t>
  </si>
  <si>
    <t>ЧП AVTOBUNKER</t>
  </si>
  <si>
    <t>Diphenhydramine</t>
  </si>
  <si>
    <t>"JURABEK LABORATORIES" СП ООО</t>
  </si>
  <si>
    <t>Metamizole sodium</t>
  </si>
  <si>
    <t>YETTI PLYUS YETTI MCHJ</t>
  </si>
  <si>
    <t>Dexamethasone</t>
  </si>
  <si>
    <t>Bendazol</t>
  </si>
  <si>
    <t>Comb.drug (Natrii lactas, natrii chloridum, kalii chloridum, calcii chloridum, sorbitolum, magnesium chloridum)</t>
  </si>
  <si>
    <t>Лечебные лейкопластыри</t>
  </si>
  <si>
    <t>Nimesulide</t>
  </si>
  <si>
    <t>Бинты медицинские марлевые стерильные</t>
  </si>
  <si>
    <t>ООО MEDICARE</t>
  </si>
  <si>
    <t>Comb.drug (Diclofenac, methylsalicylate*, oleum Lini*, racementhol*)</t>
  </si>
  <si>
    <t>Ketoprofen</t>
  </si>
  <si>
    <t>Comb.drug (Chloramphenicol, Methyluracil*)</t>
  </si>
  <si>
    <t>ООО IRWIN</t>
  </si>
  <si>
    <t>Comb.drug (Diclofenac, Linseed oil, Methyl salicylate, Menthol)</t>
  </si>
  <si>
    <t>GREAT LUX PHARM MCHJ</t>
  </si>
  <si>
    <t>Comb.drug (Ascorbic acid, propolis)</t>
  </si>
  <si>
    <t>Comb.drug (Benzalkonium chloride, levomenthol, peppermint oil, eucalyptus oil, thymol)</t>
  </si>
  <si>
    <t>Drotaverine</t>
  </si>
  <si>
    <t>Loperamide</t>
  </si>
  <si>
    <t>Tetracycline</t>
  </si>
  <si>
    <t>Ciprofloxacin</t>
  </si>
  <si>
    <t>Calcium carbonate</t>
  </si>
  <si>
    <t>Pancreatin*</t>
  </si>
  <si>
    <t>Comb.drug (Papaverine hydrochloridum, bendazol)</t>
  </si>
  <si>
    <t>Pentaerithrityl tetranitrate</t>
  </si>
  <si>
    <t>Menthol in methylisovalerate*</t>
  </si>
  <si>
    <t>Valeriana officinalis*</t>
  </si>
  <si>
    <t>Bisoprolol</t>
  </si>
  <si>
    <t>Amlodipine</t>
  </si>
  <si>
    <t>Enalapril</t>
  </si>
  <si>
    <t>Программный продукт</t>
  </si>
  <si>
    <t>ООО "NORMA"</t>
  </si>
  <si>
    <t>Очки защитные</t>
  </si>
  <si>
    <t>OOO "NEW FORMAT TASHKENT"</t>
  </si>
  <si>
    <t>Респиратор</t>
  </si>
  <si>
    <t>Услуги по оценке системы корпоративного управления</t>
  </si>
  <si>
    <t>Услуга по внедрению и интеграции информационных систем</t>
  </si>
  <si>
    <t>ENERGOTEXSERVIS XK</t>
  </si>
  <si>
    <t>Услуга по оценке бизнеса</t>
  </si>
  <si>
    <t>OOO "SIANT BAHO"</t>
  </si>
  <si>
    <t>Аккумулятор свинцовый для запуска поршневых двигателей</t>
  </si>
  <si>
    <t>ABDULLAYEV JALOLIDDIN YULDASHOVICH YATT</t>
  </si>
  <si>
    <t>Услуга по ремонту весов и гирь</t>
  </si>
  <si>
    <t>ЯККА ТАРТИБДАГИ ТАДБИРКОР</t>
  </si>
  <si>
    <t>ABDUFAZO TRADE</t>
  </si>
  <si>
    <t>Водоэмульсия</t>
  </si>
  <si>
    <t>MCHJ COLOR INVEST BEST GOLD</t>
  </si>
  <si>
    <t>Услуга по текущему ремонту транспортных средств</t>
  </si>
  <si>
    <t>LOK TEX SERVIS M.CH.J</t>
  </si>
  <si>
    <t>Услуга по повышению квалификации работников</t>
  </si>
  <si>
    <t>ООО EDUCATIONAL LABOUR CENTER</t>
  </si>
  <si>
    <t>Антисептики и дезинфицирующие препараты</t>
  </si>
  <si>
    <t>ООО BIOCOSMIC</t>
  </si>
  <si>
    <t>Шприцы инъекционные однократного применения</t>
  </si>
  <si>
    <t>OOO "Pharmol"</t>
  </si>
  <si>
    <t>Comb.drug (Sulfanilamide, sulfathiazole)</t>
  </si>
  <si>
    <t>Салфетки и отрезы марлевые</t>
  </si>
  <si>
    <t>Ibuprofen</t>
  </si>
  <si>
    <t>Перчатки диэлектрические</t>
  </si>
  <si>
    <t>Comb.drug (Bromizovaleric acid*, phenobarbital, Peppermint oil*)</t>
  </si>
  <si>
    <t>Перчатки из полимерных материалов для защиты от внешних воздействий</t>
  </si>
  <si>
    <t>Comb.drug (acetylsalicylic acid, paracetamol, caffeine)*</t>
  </si>
  <si>
    <t>ООО ASIA PHARM LYUKS</t>
  </si>
  <si>
    <t>Sulfanilamide</t>
  </si>
  <si>
    <t>Simethicone</t>
  </si>
  <si>
    <t>Маршрутизатор</t>
  </si>
  <si>
    <t>ООО SELECT VANN TRADE</t>
  </si>
  <si>
    <t>Ammonii caustici*</t>
  </si>
  <si>
    <t>Aminophylline</t>
  </si>
  <si>
    <t>Cetirizine</t>
  </si>
  <si>
    <t>Pancreatin</t>
  </si>
  <si>
    <t>Comb drug (Paracetamol, phenylephrine, pheniramine maleate, ascorbinic acid)</t>
  </si>
  <si>
    <t>Comb.drug (Herba Thermopsidis, sodium bicarbonate)*</t>
  </si>
  <si>
    <t>Nikethamide</t>
  </si>
  <si>
    <t>Metoclopramide</t>
  </si>
  <si>
    <t>Paracetamol</t>
  </si>
  <si>
    <t>Procaine</t>
  </si>
  <si>
    <t>Azithromycin</t>
  </si>
  <si>
    <t>Diclofenac</t>
  </si>
  <si>
    <t>Sodium chloride*</t>
  </si>
  <si>
    <t>Аккумулятор для резервного источника питания</t>
  </si>
  <si>
    <t>000 GROWTH SMSRT</t>
  </si>
  <si>
    <t>XADICHA BINTI ABIY MCHJ</t>
  </si>
  <si>
    <t>MAXMUDOV SHOYADBEK RAVSHANBEK O‘G‘LI</t>
  </si>
  <si>
    <t>GRAND AL-AZIZ TRADE MCHJ</t>
  </si>
  <si>
    <t>MCHJ CHORTOQ ELEKTRON PRODUCT</t>
  </si>
  <si>
    <t>Mebhydrolin</t>
  </si>
  <si>
    <t>Captopril</t>
  </si>
  <si>
    <t>Phenobarbital</t>
  </si>
  <si>
    <t>Comb.drug (Amoxicillin, clavulanic acid)</t>
  </si>
  <si>
    <t>Mas`uliyati cheklangan jamiyati shaklidagi "SAMARQAND-ENGLAND ECO-MEDICAL" qoshma korxonasi</t>
  </si>
  <si>
    <t>Xylometazoline</t>
  </si>
  <si>
    <t>Comb.drug (Paracetamol, caffeine, propyphenazone)</t>
  </si>
  <si>
    <t>Calcium gluconate*</t>
  </si>
  <si>
    <t>JS DORI DARMON SERVICE MCHJ</t>
  </si>
  <si>
    <t>Услуги по заправке и восстановление картриджей</t>
  </si>
  <si>
    <t>"EZOZAXON MOBILE SYSTEMS" mas`uliyati cheklangan jamiyati</t>
  </si>
  <si>
    <t>ООО ALL IN ONE MARKET</t>
  </si>
  <si>
    <t>Услуга по текущему ремонту лифтов</t>
  </si>
  <si>
    <t>ООО TOP CHENSE CONSTRUCTION</t>
  </si>
  <si>
    <t>№ договора</t>
  </si>
  <si>
    <t>Категория</t>
  </si>
  <si>
    <t>Исполнитель</t>
  </si>
  <si>
    <t>Страна исполнителя</t>
  </si>
  <si>
    <t>Сумма договора</t>
  </si>
  <si>
    <t>Дата договора</t>
  </si>
  <si>
    <t>Тип прямых закупок</t>
  </si>
  <si>
    <t>№20-Т</t>
  </si>
  <si>
    <t>Услуги по обеспечению безопасности и проведению расследований</t>
  </si>
  <si>
    <t>"KORNELIYA" MAS`ULIYATI CHEKLANGAN JAMIYATI</t>
  </si>
  <si>
    <t>УЗБЕКИСТАН</t>
  </si>
  <si>
    <t>Прямые закупки</t>
  </si>
  <si>
    <t>№678</t>
  </si>
  <si>
    <t>Услуги в области архитектуры и инженерно-технического проектирования, технических испытаний, исследований и анализа</t>
  </si>
  <si>
    <t>Служба санитарно-эпидемиологического благополучия и общественного здоровья Республики Узбекистан</t>
  </si>
  <si>
    <t>Единый поставщик</t>
  </si>
  <si>
    <t>10977-2022/ЕХАТ</t>
  </si>
  <si>
    <t>Оборудование компьютерное, электронное и оптическое</t>
  </si>
  <si>
    <t>ООО UNICON-SOFT</t>
  </si>
  <si>
    <t>№3/06ПШ</t>
  </si>
  <si>
    <t>Продукция и услуги сельского хозяйства и охоты</t>
  </si>
  <si>
    <t>ОБЩЕСТВО С ОГРАНИЧЕННОЙ ОТВЕТСТВЕННОСТЬЮ "ASIA METALL BUSINESS"</t>
  </si>
  <si>
    <t>№7</t>
  </si>
  <si>
    <t>Услуги в области административного, хозяйственного и прочего вспомогательного обслуживания</t>
  </si>
  <si>
    <t>"BEKOBODSEMENT" AKSIYADORLIK JAMIYATI</t>
  </si>
  <si>
    <t>47/05-22</t>
  </si>
  <si>
    <t>Узбекистон Республикаси Курилиш вазирлиги хузуридаги Шахарсозлик хужжатлари экспертизаси ДУК</t>
  </si>
  <si>
    <t>№33к</t>
  </si>
  <si>
    <t>Ўзбекистон Республикаси Курилиш вазирлиги хузуридаги Тошкент вилоят Курилиш худудий назорат инспекцияси</t>
  </si>
  <si>
    <t>Услуги в области государственного управления и обеспечения военной безопасности, услуги в области обязательного социального обеспечения</t>
  </si>
  <si>
    <t>Управление по чрезвычайным ситуациям Ташкентской области</t>
  </si>
  <si>
    <t>№535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</si>
  <si>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</si>
  <si>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"SBS-INFOSOFT" MAS`ULIYATI CHEKLANGAN JAMIYAT</t>
  </si>
  <si>
    <t>№юрс-325</t>
  </si>
  <si>
    <t>Услуги издательские</t>
  </si>
  <si>
    <t>ОБЩЕСТВО С ОГРАНИЧЕННОЙ ОТВЕТСТВЕННОСТЬЮ "BIZNES-DAILY MEDIA"</t>
  </si>
  <si>
    <t>№5</t>
  </si>
  <si>
    <t>Услуги юридические и бухгалтерские</t>
  </si>
  <si>
    <t>"VAKIF" АДВОКАТЛИК ФИРМАСИ</t>
  </si>
  <si>
    <t>№ 678</t>
  </si>
  <si>
    <t>№ 26к</t>
  </si>
  <si>
    <t>№ 27 к</t>
  </si>
  <si>
    <t>№18/04</t>
  </si>
  <si>
    <t>№ 48/04-22</t>
  </si>
  <si>
    <t>№ 09-М11/0581100000016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</si>
  <si>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</si>
  <si>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АКЦИОНЕРНОЕ ОБЩЕСТВО "O`ZAGROSUG`URTA"</t>
  </si>
  <si>
    <t>№ 101</t>
  </si>
  <si>
    <t>ОБЩЕСТВО С ОГРАНИЧЕННОЙ ОТВЕТСТВЕННОСТЬЮ "TOSHKENT RIZQ BARAKA"</t>
  </si>
  <si>
    <t>22-001-63952</t>
  </si>
  <si>
    <t>Ўзбекистон миллий метрология институти давлат корхонаси</t>
  </si>
  <si>
    <t>№91</t>
  </si>
  <si>
    <t>№17</t>
  </si>
  <si>
    <t>"AGRO SAVDO XOLDING" MAS`ULIYATI CHEKLANGAN JAMIYAT</t>
  </si>
  <si>
    <t>№ 22-001-62420</t>
  </si>
  <si>
    <t>№ 31-1017</t>
  </si>
  <si>
    <t>Электроэнергия, газ, пар и кондиционирование воздуха</t>
  </si>
  <si>
    <t>Тошкент ХЭТК АЖ</t>
  </si>
  <si>
    <t>№ 78</t>
  </si>
  <si>
    <t>№26/178</t>
  </si>
  <si>
    <t>ГОСУДАРСТВЕННОЕ УНИТАРНОЕ ПРЕДПРИЯТИЕ "O’ZBEKISTON ILMIY-SINOV VA SIFAT NAZORATI MARKAZI "</t>
  </si>
  <si>
    <t>№26/177</t>
  </si>
  <si>
    <t>№26/176</t>
  </si>
  <si>
    <t>№7/03 ПШ</t>
  </si>
  <si>
    <t>№07/2022</t>
  </si>
  <si>
    <t>Услуги вспомогательные, связанные с услугами финансового посредничества и страхования</t>
  </si>
  <si>
    <t>"ASR-XXI" MAS`ULIYATI CHEKLANGAN JAMIYAT</t>
  </si>
  <si>
    <t>ЗРУ-684, 61-статья</t>
  </si>
  <si>
    <t>№ 9</t>
  </si>
  <si>
    <t>"O`ZBEKISTON POCHTASI" AKSIYADORLIK JAMIYATI</t>
  </si>
  <si>
    <t>№ 24</t>
  </si>
  <si>
    <t>Услуги в области образования</t>
  </si>
  <si>
    <t>Иктисодий тараккиёт ва камбагалликни кискартириш вазирлиги хузуридаги Бизнес ва тадбиркорлик олий мактаби</t>
  </si>
  <si>
    <t>№63</t>
  </si>
  <si>
    <t>№ FY1-1571</t>
  </si>
  <si>
    <t>Машины и оборудование, не включенные в другие группировки</t>
  </si>
  <si>
    <t>"GAROV-TARAQQIYOT NKM" MAS‘ULIYATI CHEKLANGAN JAMIYATI</t>
  </si>
  <si>
    <t>№3155009</t>
  </si>
  <si>
    <t>Услуги телекоммуникационные</t>
  </si>
  <si>
    <t>"O`ZBEKTELEKOM " AKSIYADORLIK JAMIYATI</t>
  </si>
  <si>
    <t>№11</t>
  </si>
  <si>
    <t>Услуги по предоставлению мест для временного проживания</t>
  </si>
  <si>
    <t>"SATO HOTEL" MAS‘ULIYATI CHEKLANGAN JAMIYATI</t>
  </si>
  <si>
    <t>№89-1207</t>
  </si>
  <si>
    <t>Вещества химические и продукты химические</t>
  </si>
  <si>
    <t>"OLMALIQ KON-METALLURGIYA KOMBINATI" AKSIYADORLIK JAMIYATI</t>
  </si>
  <si>
    <t>№3/233-2022</t>
  </si>
  <si>
    <t>SANOAT XAVFSIZLIGI</t>
  </si>
  <si>
    <t>№ 36</t>
  </si>
  <si>
    <t>Т- 193</t>
  </si>
  <si>
    <t>АО "Ахангаранцемент"</t>
  </si>
  <si>
    <t>№34/0080</t>
  </si>
  <si>
    <t>Услуги профессиональные, научные и технические, прочие</t>
  </si>
  <si>
    <t>№ 23/S</t>
  </si>
  <si>
    <t>Услуги по оптовой и розничной торговле и услуги по ремонту автотранспортных средств и мотоциклов</t>
  </si>
  <si>
    <t>ОБЩЕСТВО С ОГРАНИЧЕННОЙ ОТВЕТСТВЕННОСТЬЮ "IDEAL SERVICE STAFF"</t>
  </si>
  <si>
    <t>№ 22-103-55280</t>
  </si>
  <si>
    <t>№ 34</t>
  </si>
  <si>
    <t>Услуги в области здравоохранения</t>
  </si>
  <si>
    <t>Ўзбекистон Республикаси Президенти Администрацияси &amp;#1203;узуридаги Тиббиёт бош бошкармаси Санитария-эпидемиология назорати бошкармаси</t>
  </si>
  <si>
    <t>№ 10</t>
  </si>
  <si>
    <t>№ 1</t>
  </si>
  <si>
    <t>WHEAT EXPORTS-INVEST</t>
  </si>
  <si>
    <t>№ 12/01</t>
  </si>
  <si>
    <t>ТОО LES Group</t>
  </si>
  <si>
    <t>КАЗАХСТАН</t>
  </si>
  <si>
    <t>№ 2</t>
  </si>
  <si>
    <t>№ 5</t>
  </si>
  <si>
    <t>Услуги библиотек, архивов, музеев и прочие услуги в области культуры</t>
  </si>
  <si>
    <t>Янгийўл туман шахсий таркиб &amp;#1203;ужжатлари давлат архиви</t>
  </si>
  <si>
    <t>№ 3053-2022/IJRO</t>
  </si>
  <si>
    <t>УЧРЕЖДЕНИЕ "TOSHKENT VILOYATI YANGIYO`L SHAHAR SANITARIYA-EPIDEMIOLOGIK OSOYISHTALIK VA JAMOAT SALOMATLIGI BO`LIMI"</t>
  </si>
  <si>
    <t>№ 09-14/005800015</t>
  </si>
  <si>
    <t>ЎЗАГРОСУГУРТА АКСИЯДОРЛИК ЖАМИЯТИ ТОШКЕНТ ВИЛОЯТИ ФИЛИАЛИ</t>
  </si>
  <si>
    <t>№ Ю-8</t>
  </si>
  <si>
    <t>Услуги по сбору, обработке и удалению отходов; услуги по утилизации отходов</t>
  </si>
  <si>
    <t>Тошкент вилояти "Тоза худуд" Янгийул филиали</t>
  </si>
  <si>
    <t>№32</t>
  </si>
  <si>
    <t>Кокс и нефтепродукты</t>
  </si>
  <si>
    <t>OOO Chirciq GTS</t>
  </si>
  <si>
    <t>Услуги по обслуживанию зданий и территорий</t>
  </si>
  <si>
    <t>ХЖАЛИК ХИСОБИДАГИ ДЕЗИНФЕКЦИЯ СТАНЦИЯСИ</t>
  </si>
  <si>
    <t>№ 2022-1ТС</t>
  </si>
  <si>
    <t>VETERINARIYA DORI VOSITALARI OZUQABOP QO'SHIMCHALAR SIFATI VA MUOMALASI NAZORATI BO'YICHA DAVLAT ILMIY MARKAZI</t>
  </si>
  <si>
    <t>Оказание услуг по поверке (калибровке) средств измерений</t>
  </si>
  <si>
    <t>Доска флипчарт</t>
  </si>
  <si>
    <t>MCHJ ZOFE ABDULLOH NUR</t>
  </si>
  <si>
    <t>"PEGMA" masuliyati cheklangan jamiyati</t>
  </si>
  <si>
    <t>Услуга по предоставлению доступа к базе данных</t>
  </si>
  <si>
    <t>ООО ACTION-MCFR MEDIAGURUHI</t>
  </si>
  <si>
    <t>SOF IN PREMIUM MILK</t>
  </si>
  <si>
    <t>Труба гофрированная</t>
  </si>
  <si>
    <t>ООО BARAKA ENGINEERING</t>
  </si>
  <si>
    <t>Бетон готовый для заливки</t>
  </si>
  <si>
    <t>OOO INSOF</t>
  </si>
  <si>
    <t>Шприц-ручки</t>
  </si>
  <si>
    <t>Omeprazole</t>
  </si>
  <si>
    <t>Masuliyati cheklangan jamiyat shaklidagi "WELL MED PHARM" xorijiy korxonasi</t>
  </si>
  <si>
    <t>"SHARQ DARMON" masuliyati cheklangan jamiyati</t>
  </si>
  <si>
    <t>Comb.drug (Diclofenac Sodium, Paracetamol)</t>
  </si>
  <si>
    <t>"SHIFOKOR-82" oilaviy korxonasi</t>
  </si>
  <si>
    <t>Comb.drug (Paracetamol, Phenilefrine hydrochloride, Feniramin maleat, Ascorbic acid)*</t>
  </si>
  <si>
    <t>Masuliyati cheklangan jamiyat shaklidagi "ASKLEPIY" chet el korxonasi</t>
  </si>
  <si>
    <t>Povidone-iodine</t>
  </si>
  <si>
    <t>Comb.drug (Rauwolfiae alkaloids)</t>
  </si>
  <si>
    <t>Papaverine hydrochloride</t>
  </si>
  <si>
    <t>Comb.drug (Acetylsalicylic acid*, caffeine*, paracetamol)</t>
  </si>
  <si>
    <t>TOO Les Group</t>
  </si>
  <si>
    <t>№8-04-156-22</t>
  </si>
  <si>
    <t>ГУП Центр правовой информации Адолат</t>
  </si>
  <si>
    <t>№48</t>
  </si>
  <si>
    <t>"CHINOZ OLTIN DON AGRO KLASTER" MAS'ULIYATI CHEKLANGAN JAMIYAT</t>
  </si>
  <si>
    <t>22-103-82927</t>
  </si>
  <si>
    <t>№47</t>
  </si>
  <si>
    <t>№2022/11</t>
  </si>
  <si>
    <t>"AGROTEHMINERAL TRADING" MAS'ULIYATI CHEKLANGAN JAMIYAT</t>
  </si>
  <si>
    <t>"ATLANTIS TRANS GROUP" MAS`ULIYATI CHEKLANGAN JAMIYAT</t>
  </si>
  <si>
    <t>SHAHRISABZ SARA URUG`</t>
  </si>
  <si>
    <t>№24-2022</t>
  </si>
  <si>
    <t>O'ZBEKISTON RESPUBLIKASI FANLAR AKADEMIYASI BOTANIKA INSTITUTI HUZURIDAGI AKADEMIK F.N.RUSANOV NOMIDAGI TOSHKENT BOTANIKA BOG'I</t>
  </si>
  <si>
    <t>№1/29</t>
  </si>
  <si>
    <t>"ANDIJON BIOKIMYO ZAVODI" AKSIYADORLIK JAMIYATI</t>
  </si>
  <si>
    <t>№31/08</t>
  </si>
  <si>
    <t>"SHAHRISABZ BARAKA DON" MAS'ULIYATI CHEKLANGAN JAMIYAT</t>
  </si>
  <si>
    <t>№71/08-22</t>
  </si>
  <si>
    <t>"TCT AGRO CLUSTER" MAS'ULIYATI CHEKLANGAN JAMIYAT</t>
  </si>
  <si>
    <t>№6</t>
  </si>
  <si>
    <t>"CONSUMER GOODS INVEST" MAS`ULIYATI CHEKLANGAN JAMIYAT</t>
  </si>
  <si>
    <t>22-001-81025</t>
  </si>
  <si>
    <t>№ 747240</t>
  </si>
  <si>
    <t>№2022/10</t>
  </si>
  <si>
    <t>Услуги по ремонту и монтажу машин и оборудования</t>
  </si>
  <si>
    <t>"O`ZTEMIRYO`LKONTEYNER" AKSIYADORLIK JAMIYATI</t>
  </si>
  <si>
    <t>№01/26</t>
  </si>
  <si>
    <t>№04-07</t>
  </si>
  <si>
    <t>№01/08</t>
  </si>
  <si>
    <t>№30-КП/2022</t>
  </si>
  <si>
    <t>"TCT TRADE AND SUPPLY" MAS'ULIYATI CHEKLANGAN JAMIYAT</t>
  </si>
  <si>
    <t>Доп.согл.№1</t>
  </si>
  <si>
    <t>"TRANS-BUSINESS AVTO" MAS`ULIYATI CHEKLANGAN JAMIYAT</t>
  </si>
  <si>
    <t>№1/28</t>
  </si>
  <si>
    <t>№2022/09</t>
  </si>
  <si>
    <t>№27-КП-2022</t>
  </si>
  <si>
    <t>№Р-12</t>
  </si>
  <si>
    <t>"INTERGRAIN" MAS'ULIYATI CHEKLANGAN JAMIYAT</t>
  </si>
  <si>
    <t>№8</t>
  </si>
  <si>
    <t>№2-534-юрс</t>
  </si>
  <si>
    <t>"BARAKA-DON-FAYZ" MAS'ULIYATI CHEKLANGAN JAMIYAT</t>
  </si>
  <si>
    <t>Доп.согл.к дог.№2022-08</t>
  </si>
  <si>
    <t>№2022/08-512-юрс</t>
  </si>
  <si>
    <t>№7/452-юрс</t>
  </si>
  <si>
    <t>№27/№451-юрс</t>
  </si>
  <si>
    <t>29-КП/2022</t>
  </si>
  <si>
    <t>22-103-76910</t>
  </si>
  <si>
    <t>Реестр совершенных сделок в портале xarid.uzex.uz  за 2022 г. AO "BIOKIMYO"</t>
  </si>
  <si>
    <t>30упак</t>
  </si>
  <si>
    <t>10упак</t>
  </si>
  <si>
    <t>50упак</t>
  </si>
  <si>
    <t>2шт</t>
  </si>
  <si>
    <t>286л</t>
  </si>
  <si>
    <t>10шт</t>
  </si>
  <si>
    <t>5упак</t>
  </si>
  <si>
    <t>12пар</t>
  </si>
  <si>
    <t>25упак</t>
  </si>
  <si>
    <t>27пар</t>
  </si>
  <si>
    <t>100упак</t>
  </si>
  <si>
    <t>2упак</t>
  </si>
  <si>
    <t>20упак</t>
  </si>
  <si>
    <t>1упак</t>
  </si>
  <si>
    <t>352л</t>
  </si>
  <si>
    <t>1усл. ед</t>
  </si>
  <si>
    <t>374л</t>
  </si>
  <si>
    <t>4шт</t>
  </si>
  <si>
    <t>2усл. ед</t>
  </si>
  <si>
    <t>15шт</t>
  </si>
  <si>
    <t>7шт</t>
  </si>
  <si>
    <t>396л</t>
  </si>
  <si>
    <t>500шт</t>
  </si>
  <si>
    <t>4упак</t>
  </si>
  <si>
    <t>1комплект</t>
  </si>
  <si>
    <t>30 шт</t>
  </si>
  <si>
    <t>5 Шт</t>
  </si>
  <si>
    <t>36 кг</t>
  </si>
  <si>
    <t>3 шт</t>
  </si>
  <si>
    <t>1102 усл. ед</t>
  </si>
  <si>
    <t>55 шт</t>
  </si>
  <si>
    <t>484 л</t>
  </si>
  <si>
    <t>2 шт</t>
  </si>
  <si>
    <t>10 упак</t>
  </si>
  <si>
    <t>15 упак</t>
  </si>
  <si>
    <t>2 флак.</t>
  </si>
  <si>
    <t>5 шт</t>
  </si>
  <si>
    <t>5 упак</t>
  </si>
  <si>
    <t>100 шт</t>
  </si>
  <si>
    <t>2 упак</t>
  </si>
  <si>
    <t>10 фл</t>
  </si>
  <si>
    <t>20 упак</t>
  </si>
  <si>
    <t>50 упак</t>
  </si>
  <si>
    <t>100 упак</t>
  </si>
  <si>
    <t>1 усл. ед</t>
  </si>
  <si>
    <t>352 л</t>
  </si>
  <si>
    <t>2 усл. ед</t>
  </si>
  <si>
    <t>1 шт</t>
  </si>
  <si>
    <t>8 шт</t>
  </si>
  <si>
    <t>6 шт</t>
  </si>
  <si>
    <t>2 Шт</t>
  </si>
  <si>
    <t>1шт</t>
  </si>
  <si>
    <t>400шт</t>
  </si>
  <si>
    <t>84м</t>
  </si>
  <si>
    <t>10м^3</t>
  </si>
  <si>
    <t>15упак</t>
  </si>
  <si>
    <t>Поверка средств измерений</t>
  </si>
  <si>
    <t>"BLKTB-MEVASABZAVOT" OOO</t>
  </si>
  <si>
    <t>РН метр</t>
  </si>
  <si>
    <t>"FORTEK" Хусусий корхонаси</t>
  </si>
  <si>
    <t>AUTO PRISE 2022 MCHJ</t>
  </si>
  <si>
    <t>Торцевое уплотнение водяного насоса</t>
  </si>
  <si>
    <t>ЯТТ SOATOVA DJAMILYA MUMINOVNA</t>
  </si>
  <si>
    <t>Шкаф сушильный лабораторный</t>
  </si>
  <si>
    <t>Sharq Metron Servis OOO</t>
  </si>
  <si>
    <t>Услуги по повышению профессиональной квалификации</t>
  </si>
  <si>
    <t>O'ZINING TEMIR YO'LLARIGA EGA BO'LGAN YURIDIK SHAXSLARNING</t>
  </si>
  <si>
    <t>Ручка канцелярская</t>
  </si>
  <si>
    <t>ООО MY OFFICE STATIONERY</t>
  </si>
  <si>
    <t>Программное обеспечение в сфере информационных технологий</t>
  </si>
  <si>
    <t>Услуги по экспертизе отчетов об оценке</t>
  </si>
  <si>
    <t>RESULT CONSULT</t>
  </si>
  <si>
    <t>Услуги по капитальному ремонту электродвигателя</t>
  </si>
  <si>
    <t>OOO BARAKA ISHONCH FAYZ SERVIS</t>
  </si>
  <si>
    <t>Контроллер</t>
  </si>
  <si>
    <t>ЧП REMOTE CONTROL</t>
  </si>
  <si>
    <t>Электродвигатель</t>
  </si>
  <si>
    <t>ООО BELROS -MOTORS</t>
  </si>
  <si>
    <t>Провод медный общего назначения</t>
  </si>
  <si>
    <t>OOO "VIDCOM"</t>
  </si>
  <si>
    <t>ООО INSMET SYSTEM</t>
  </si>
  <si>
    <t>1условная единица</t>
  </si>
  <si>
    <t>2компл</t>
  </si>
  <si>
    <t>4компл</t>
  </si>
  <si>
    <t>525шт</t>
  </si>
  <si>
    <t>40шт</t>
  </si>
  <si>
    <t>200м</t>
  </si>
  <si>
    <t>7усл. ед</t>
  </si>
  <si>
    <t>№ пп</t>
  </si>
  <si>
    <t>Аннулированные сделки за 2022г.</t>
  </si>
  <si>
    <t>ООО FEMIDA-SENTR</t>
  </si>
  <si>
    <t>400упак</t>
  </si>
  <si>
    <t>50усл. ед</t>
  </si>
  <si>
    <t>3усл. ед</t>
  </si>
  <si>
    <t xml:space="preserve">№ пп </t>
  </si>
  <si>
    <t>RAA GOLDEN PAGE MCHJ</t>
  </si>
  <si>
    <t>Шкаф деревянный для документов</t>
  </si>
  <si>
    <t>ООО SHARIF FAYZ SERVIS</t>
  </si>
  <si>
    <t>Шкаф для одежды деревянный</t>
  </si>
  <si>
    <t>HAMKOR HAMROH MEBEL SERVIS MCHJ</t>
  </si>
  <si>
    <t>PERFECT E SHOP MCHJ</t>
  </si>
  <si>
    <t>ZIYO ALI STRONG MCHJ</t>
  </si>
  <si>
    <t>Two Four 54 Trade</t>
  </si>
  <si>
    <t>SHARQ VODIY SHOP MCHJ</t>
  </si>
  <si>
    <t>MIKYAILEVA NAZLI MCHJ</t>
  </si>
  <si>
    <t>ЧП SOLIHABONU MUHAMMADJON</t>
  </si>
  <si>
    <t>ASADBEK GRAND FINANS MCHJ</t>
  </si>
  <si>
    <t>WORLD-FIDAN-FLOWERS MCHJ</t>
  </si>
  <si>
    <t>200шт</t>
  </si>
  <si>
    <t>210м^3</t>
  </si>
  <si>
    <t>3шт</t>
  </si>
  <si>
    <t>Статус</t>
  </si>
  <si>
    <t>Опубликован</t>
  </si>
  <si>
    <t>"ALFA TIJORAT TRANS" MAS'ULIYATI CHEKLANGAN JAMIYAT</t>
  </si>
  <si>
    <t>№289/22 ПБ</t>
  </si>
  <si>
    <t>Контехназоратўкув ДМ</t>
  </si>
  <si>
    <t>№06/10</t>
  </si>
  <si>
    <t>№22/12-01</t>
  </si>
  <si>
    <t>Одежда</t>
  </si>
  <si>
    <t>"GREEN APPLE S" MAS'ULIYATI CHEKLANGAN JAMIYAT</t>
  </si>
  <si>
    <t>№22-001-95238</t>
  </si>
  <si>
    <t>№22-103-95166</t>
  </si>
  <si>
    <t>№12/12</t>
  </si>
  <si>
    <t>№05/23</t>
  </si>
  <si>
    <t>"MATBUOT-TARQATUVCHI YANGIYO`L" MAS'ULIYATI CHEKLANGAN JAMIYAT</t>
  </si>
  <si>
    <t>№949</t>
  </si>
  <si>
    <t>NORMA DAVRIY NASHRLARI</t>
  </si>
  <si>
    <t>№FS-22-1160</t>
  </si>
  <si>
    <t>Услуги в области информационных технологий</t>
  </si>
  <si>
    <t>"FIDES SOLUTIONS" MAS'ULIYATI CHEKLANGAN JAMIYAT</t>
  </si>
  <si>
    <t>№109</t>
  </si>
  <si>
    <t>"YANGIYO'L GAZETASI TAHRIRIYATI" DAVLAT MUASSASASI</t>
  </si>
  <si>
    <t>"BEK AGRO EKSPORT S" MAS'ULIYATI CHEKLANGAN JAMIYAT</t>
  </si>
  <si>
    <t>№22-103-91155</t>
  </si>
  <si>
    <t>№72</t>
  </si>
  <si>
    <t>№46</t>
  </si>
  <si>
    <t>"NDA-EKO-FERMA" MAS'ULIYATI CHEKLANGAN JAMIYAT</t>
  </si>
  <si>
    <t>№04/11</t>
  </si>
  <si>
    <t>ИП ЖАНБЫРБАЙ Е.Ш.</t>
  </si>
  <si>
    <t>№03/11</t>
  </si>
  <si>
    <t>№2022/14</t>
  </si>
  <si>
    <t>№1/39</t>
  </si>
  <si>
    <t>№2022/13</t>
  </si>
  <si>
    <t>№2022/12</t>
  </si>
  <si>
    <t>Сумма договора долл США</t>
  </si>
  <si>
    <t>№пп</t>
  </si>
  <si>
    <t>Прямые закупки за  2022 г.</t>
  </si>
  <si>
    <t>Датчик дыма</t>
  </si>
  <si>
    <t>Извещатели охранные и охранно-пожарные</t>
  </si>
  <si>
    <t>Кислород</t>
  </si>
  <si>
    <t>ООО ISGS BREND TORG</t>
  </si>
  <si>
    <t>Услуги по обучению на коррективных курсах, предоставляемые учебными центрами</t>
  </si>
  <si>
    <t>AI-BROK MCHJ</t>
  </si>
  <si>
    <t>Услуга по ремонту газовых баллонов</t>
  </si>
  <si>
    <t>Comb.drug (Paracetamol, ascorbic acid, caffeine, chlorphenamine)</t>
  </si>
  <si>
    <t>Comb.drug (Fluconazole, azithromycin, secnidazole)</t>
  </si>
  <si>
    <t>Boric acid</t>
  </si>
  <si>
    <t>Iodine</t>
  </si>
  <si>
    <t>Naphazoline</t>
  </si>
  <si>
    <t>Nitrofural</t>
  </si>
  <si>
    <t>Althaea officinalis*</t>
  </si>
  <si>
    <t>Приборы управления, приемно-контрольные и оповещатели охранные и охранно-пожарные</t>
  </si>
  <si>
    <t>Бумага для офисной техники белая</t>
  </si>
  <si>
    <t>Калькулятор электронный</t>
  </si>
  <si>
    <t>ООО BEKABAD HOLDING</t>
  </si>
  <si>
    <t>Скрепки металлические</t>
  </si>
  <si>
    <t>Кнопка канцелярская</t>
  </si>
  <si>
    <t>Маркер</t>
  </si>
  <si>
    <t>Карандаши простые и цветные с грифелями в твердой оболочке</t>
  </si>
  <si>
    <t>Степлер</t>
  </si>
  <si>
    <t>Подушка для штампа</t>
  </si>
  <si>
    <t>Чернила</t>
  </si>
  <si>
    <t>Лоток для бумаг металлический</t>
  </si>
  <si>
    <t>Бумага копировальная</t>
  </si>
  <si>
    <t>Ластик</t>
  </si>
  <si>
    <t>Масло гидравлическое</t>
  </si>
  <si>
    <t>Масло моторное</t>
  </si>
  <si>
    <t>Химические реактивы</t>
  </si>
  <si>
    <t>ООО XIMBIOGEN</t>
  </si>
  <si>
    <t>Работы по капитальному ремонту электроснабжения</t>
  </si>
  <si>
    <t>Замазка кацелярская</t>
  </si>
  <si>
    <t>Клей</t>
  </si>
  <si>
    <t>Папка</t>
  </si>
  <si>
    <t>Скотч</t>
  </si>
  <si>
    <t>Линейка чертежная</t>
  </si>
  <si>
    <t>Услуги по бланкопечатанию</t>
  </si>
  <si>
    <t>Деловой журнал</t>
  </si>
  <si>
    <t>Тетрадь различного назначения</t>
  </si>
  <si>
    <t>Yatt Qazaqov SHoyatbek</t>
  </si>
  <si>
    <t>Боевая одежда пожарного</t>
  </si>
  <si>
    <t>Противопожарный комплект</t>
  </si>
  <si>
    <t>Сервер</t>
  </si>
  <si>
    <t>MChJ "Orgsell"</t>
  </si>
  <si>
    <t>Услуги в области дефектоскопии</t>
  </si>
  <si>
    <t>PUTUR YETKAZMASDAN TEXNIK NAZORAT QILISH LABORATOR</t>
  </si>
  <si>
    <t>Солидол</t>
  </si>
  <si>
    <t>Журнал учета выданных доверенностей</t>
  </si>
  <si>
    <t>Перфофайл</t>
  </si>
  <si>
    <t>Скобы для степлера</t>
  </si>
  <si>
    <t>8шт</t>
  </si>
  <si>
    <t>600м^3</t>
  </si>
  <si>
    <t>300м^3</t>
  </si>
  <si>
    <t>12усл. ед</t>
  </si>
  <si>
    <t>396м^3</t>
  </si>
  <si>
    <t>241пачка</t>
  </si>
  <si>
    <t>11шт</t>
  </si>
  <si>
    <t>45упак</t>
  </si>
  <si>
    <t>13упак</t>
  </si>
  <si>
    <t>67шт</t>
  </si>
  <si>
    <t>154шт</t>
  </si>
  <si>
    <t>6шт</t>
  </si>
  <si>
    <t>13шт</t>
  </si>
  <si>
    <t>24шт</t>
  </si>
  <si>
    <t>3упак</t>
  </si>
  <si>
    <t>51шт</t>
  </si>
  <si>
    <t>30л</t>
  </si>
  <si>
    <t>120л</t>
  </si>
  <si>
    <t>700кг</t>
  </si>
  <si>
    <t>506л</t>
  </si>
  <si>
    <t>29шт</t>
  </si>
  <si>
    <t>26шт</t>
  </si>
  <si>
    <t>38шт</t>
  </si>
  <si>
    <t>63шт</t>
  </si>
  <si>
    <t>65шт</t>
  </si>
  <si>
    <t>493шт</t>
  </si>
  <si>
    <t>48шт</t>
  </si>
  <si>
    <t>71шт</t>
  </si>
  <si>
    <t>18рул</t>
  </si>
  <si>
    <t>41шт</t>
  </si>
  <si>
    <t>77шт</t>
  </si>
  <si>
    <t>30шт</t>
  </si>
  <si>
    <t>34шт</t>
  </si>
  <si>
    <t>1000усл. ед</t>
  </si>
  <si>
    <t>189шт</t>
  </si>
  <si>
    <t>171шт</t>
  </si>
  <si>
    <t>4компл.</t>
  </si>
  <si>
    <t>5компл.</t>
  </si>
  <si>
    <t>50шт</t>
  </si>
  <si>
    <t>400м</t>
  </si>
  <si>
    <t>1282усл. ед</t>
  </si>
  <si>
    <t>25кг</t>
  </si>
  <si>
    <t>13пач</t>
  </si>
  <si>
    <t>68шт</t>
  </si>
  <si>
    <t>1пачк.</t>
  </si>
  <si>
    <t>35пачк.</t>
  </si>
  <si>
    <t>12шт</t>
  </si>
  <si>
    <t>24упак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</si>
</sst>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sz val="28"/>
      <color theme="1"/>
      <name val="Calibri"/>
      <family val="2"/>
      <charset val="204"/>
      <scheme val="minor"/>
    </font>
    <font>
      <sz val="11"/>
      <name val="Open Sans"/>
    </font>
    <font>
      <b/>
      <sz val="11"/>
      <name val="Open Sans"/>
    </font>
    <font>
      <sz val="10"/>
      <name val="Calibri"/>
      <family val="2"/>
      <charset val="204"/>
      <scheme val="minor"/>
    </font>
    <font>
      <sz val="11"/>
      <color rgb="FF000000"/>
      <name val="Open Sans"/>
    </font>
    <font>
      <b/>
      <sz val="11"/>
      <name val="Open Sans"/>
      <charset val="204"/>
    </font>
    <font>
      <sz val="10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Open Sans"/>
    </font>
    <font>
      <sz val="11"/>
      <name val="Open Sans"/>
      <charset val="204"/>
    </font>
    <font>
      <sz val="11"/>
      <color rgb="FFFF0000"/>
      <name val="Open Sans"/>
      <charset val="204"/>
    </font>
  </fonts>
  <fills count="3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DDDDD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7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0" xfId="0" applyFont="1" applyFill="1"/>
    <xf numFmtId="4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/>
    <xf numFmtId="4" fontId="0" fillId="0" borderId="0" xfId="0" applyNumberFormat="1"/>
    <xf numFmtId="0" fontId="11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center"/>
    </xf>
    <xf numFmtId="4" fontId="7" fillId="0" borderId="0" xfId="0" applyNumberFormat="1" applyFont="1" applyFill="1"/>
    <xf numFmtId="4" fontId="1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0" xfId="0" applyFont="1" applyFill="1"/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4" fontId="13" fillId="0" borderId="2" xfId="0" applyNumberFormat="1" applyFont="1" applyBorder="1" applyAlignment="1">
      <alignment horizontal="center"/>
    </xf>
    <xf numFmtId="14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/>
    <xf numFmtId="14" fontId="16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4" fontId="13" fillId="0" borderId="2" xfId="0" applyNumberFormat="1" applyFont="1" applyFill="1" applyBorder="1"/>
    <xf numFmtId="0" fontId="3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14" fontId="5" fillId="0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tabSelected="1" zoomScaleNormal="100" workbookViewId="0">
      <selection activeCell="A4" sqref="A4"/>
    </sheetView>
  </sheetViews>
  <sheetFormatPr defaultRowHeight="12.75"/>
  <cols>
    <col min="3" max="3" width="14.42578125" customWidth="1"/>
    <col min="4" max="4" width="33.42578125" customWidth="1"/>
    <col min="5" max="5" width="37.5703125" customWidth="1"/>
    <col min="6" max="6" width="18" customWidth="1"/>
    <col min="7" max="7" width="16" customWidth="1"/>
    <col min="8" max="8" width="21.85546875" customWidth="1"/>
    <col min="9" max="9" width="10" bestFit="1" customWidth="1"/>
  </cols>
  <sheetData>
    <row r="1" spans="1:9" ht="39" customHeight="1">
      <c r="B1" s="31" t="s">
        <v>332</v>
      </c>
      <c r="C1" s="31"/>
      <c r="D1" s="31"/>
      <c r="E1" s="31"/>
      <c r="F1" s="31"/>
      <c r="G1" s="31"/>
      <c r="H1" s="31"/>
      <c r="I1" s="31"/>
    </row>
    <row r="3" spans="1:9" ht="30">
      <c r="A3" s="2" t="s">
        <v>421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</row>
    <row r="4" spans="1:9" ht="14.25">
      <c r="A4" s="22">
        <v>1</v>
      </c>
      <c r="B4" s="13">
        <v>59164</v>
      </c>
      <c r="C4" s="33">
        <v>44587</v>
      </c>
      <c r="D4" s="13" t="s">
        <v>113</v>
      </c>
      <c r="E4" s="13" t="s">
        <v>89</v>
      </c>
      <c r="F4" s="13">
        <v>306334204</v>
      </c>
      <c r="G4" s="13" t="s">
        <v>333</v>
      </c>
      <c r="H4" s="14">
        <v>105330</v>
      </c>
    </row>
    <row r="5" spans="1:9" ht="17.25" customHeight="1">
      <c r="A5" s="22">
        <f>A4+1</f>
        <v>2</v>
      </c>
      <c r="B5" s="13">
        <v>59123</v>
      </c>
      <c r="C5" s="33">
        <v>44587</v>
      </c>
      <c r="D5" s="13"/>
      <c r="E5" s="13" t="s">
        <v>89</v>
      </c>
      <c r="F5" s="13">
        <v>306334204</v>
      </c>
      <c r="G5" s="13">
        <v>2</v>
      </c>
      <c r="H5" s="14">
        <v>86400</v>
      </c>
    </row>
    <row r="6" spans="1:9" ht="14.25">
      <c r="A6" s="22">
        <f t="shared" ref="A6:A69" si="0">A5+1</f>
        <v>3</v>
      </c>
      <c r="B6" s="13">
        <v>59077</v>
      </c>
      <c r="C6" s="33">
        <v>44587</v>
      </c>
      <c r="D6" s="13" t="s">
        <v>114</v>
      </c>
      <c r="E6" s="13" t="s">
        <v>89</v>
      </c>
      <c r="F6" s="13">
        <v>306334204</v>
      </c>
      <c r="G6" s="13" t="s">
        <v>334</v>
      </c>
      <c r="H6" s="14">
        <v>88100</v>
      </c>
    </row>
    <row r="7" spans="1:9" ht="17.25" customHeight="1">
      <c r="A7" s="22">
        <f t="shared" si="0"/>
        <v>4</v>
      </c>
      <c r="B7" s="13">
        <v>59061</v>
      </c>
      <c r="C7" s="33">
        <v>44587</v>
      </c>
      <c r="D7" s="13"/>
      <c r="E7" s="13" t="s">
        <v>89</v>
      </c>
      <c r="F7" s="13">
        <v>306334204</v>
      </c>
      <c r="G7" s="13">
        <v>3</v>
      </c>
      <c r="H7" s="14">
        <v>23961</v>
      </c>
    </row>
    <row r="8" spans="1:9" ht="14.25">
      <c r="A8" s="22">
        <f t="shared" si="0"/>
        <v>5</v>
      </c>
      <c r="B8" s="13">
        <v>59021</v>
      </c>
      <c r="C8" s="33">
        <v>44587</v>
      </c>
      <c r="D8" s="13" t="s">
        <v>63</v>
      </c>
      <c r="E8" s="13" t="s">
        <v>89</v>
      </c>
      <c r="F8" s="13">
        <v>306334204</v>
      </c>
      <c r="G8" s="13" t="s">
        <v>335</v>
      </c>
      <c r="H8" s="14">
        <v>73850</v>
      </c>
    </row>
    <row r="9" spans="1:9" ht="14.25">
      <c r="A9" s="22">
        <f t="shared" si="0"/>
        <v>6</v>
      </c>
      <c r="B9" s="13">
        <v>59003</v>
      </c>
      <c r="C9" s="33">
        <v>44587</v>
      </c>
      <c r="D9" s="13" t="s">
        <v>115</v>
      </c>
      <c r="E9" s="13" t="s">
        <v>38</v>
      </c>
      <c r="F9" s="13">
        <v>307005723</v>
      </c>
      <c r="G9" s="13" t="s">
        <v>334</v>
      </c>
      <c r="H9" s="14">
        <v>600000</v>
      </c>
    </row>
    <row r="10" spans="1:9" ht="14.25">
      <c r="A10" s="22">
        <f t="shared" si="0"/>
        <v>7</v>
      </c>
      <c r="B10" s="13">
        <v>58998</v>
      </c>
      <c r="C10" s="33">
        <v>44587</v>
      </c>
      <c r="D10" s="13" t="s">
        <v>116</v>
      </c>
      <c r="E10" s="13" t="s">
        <v>89</v>
      </c>
      <c r="F10" s="13">
        <v>306334204</v>
      </c>
      <c r="G10" s="13" t="s">
        <v>334</v>
      </c>
      <c r="H10" s="14">
        <v>25710</v>
      </c>
    </row>
    <row r="11" spans="1:9" ht="54" customHeight="1">
      <c r="A11" s="22">
        <f t="shared" si="0"/>
        <v>8</v>
      </c>
      <c r="B11" s="13">
        <v>42018</v>
      </c>
      <c r="C11" s="33">
        <v>44581</v>
      </c>
      <c r="D11" s="13" t="s">
        <v>117</v>
      </c>
      <c r="E11" s="13" t="s">
        <v>118</v>
      </c>
      <c r="F11" s="13">
        <v>309129908</v>
      </c>
      <c r="G11" s="13" t="s">
        <v>336</v>
      </c>
      <c r="H11" s="14">
        <v>430000</v>
      </c>
    </row>
    <row r="12" spans="1:9" ht="28.5">
      <c r="A12" s="22">
        <f t="shared" si="0"/>
        <v>9</v>
      </c>
      <c r="B12" s="13">
        <v>32590</v>
      </c>
      <c r="C12" s="33">
        <v>44573</v>
      </c>
      <c r="D12" s="13" t="s">
        <v>31</v>
      </c>
      <c r="E12" s="13" t="s">
        <v>32</v>
      </c>
      <c r="F12" s="13">
        <v>303730584</v>
      </c>
      <c r="G12" s="13" t="s">
        <v>337</v>
      </c>
      <c r="H12" s="14">
        <v>2402400</v>
      </c>
    </row>
    <row r="13" spans="1:9" ht="12.75" customHeight="1">
      <c r="A13" s="22">
        <f t="shared" si="0"/>
        <v>10</v>
      </c>
      <c r="B13" s="34">
        <v>64789</v>
      </c>
      <c r="C13" s="35">
        <v>44591</v>
      </c>
      <c r="D13" s="13" t="s">
        <v>93</v>
      </c>
      <c r="E13" s="13" t="s">
        <v>89</v>
      </c>
      <c r="F13" s="13">
        <v>306334204</v>
      </c>
      <c r="G13" s="13" t="s">
        <v>338</v>
      </c>
      <c r="H13" s="14">
        <v>51000</v>
      </c>
    </row>
    <row r="14" spans="1:9" ht="14.25">
      <c r="A14" s="22">
        <f t="shared" si="0"/>
        <v>11</v>
      </c>
      <c r="B14" s="13">
        <v>64764</v>
      </c>
      <c r="C14" s="33">
        <v>44591</v>
      </c>
      <c r="D14" s="13" t="s">
        <v>94</v>
      </c>
      <c r="E14" s="13" t="s">
        <v>89</v>
      </c>
      <c r="F14" s="13">
        <v>306334204</v>
      </c>
      <c r="G14" s="13" t="s">
        <v>339</v>
      </c>
      <c r="H14" s="14">
        <v>27875</v>
      </c>
    </row>
    <row r="15" spans="1:9" ht="17.25" customHeight="1">
      <c r="A15" s="22">
        <f t="shared" si="0"/>
        <v>12</v>
      </c>
      <c r="B15" s="13">
        <v>64758</v>
      </c>
      <c r="C15" s="33">
        <v>44591</v>
      </c>
      <c r="D15" s="13" t="s">
        <v>95</v>
      </c>
      <c r="E15" s="13" t="s">
        <v>70</v>
      </c>
      <c r="F15" s="13">
        <v>301382671</v>
      </c>
      <c r="G15" s="13" t="s">
        <v>340</v>
      </c>
      <c r="H15" s="14">
        <v>1380000</v>
      </c>
    </row>
    <row r="16" spans="1:9" ht="28.5">
      <c r="A16" s="22">
        <f t="shared" si="0"/>
        <v>13</v>
      </c>
      <c r="B16" s="13">
        <v>64737</v>
      </c>
      <c r="C16" s="33">
        <v>44591</v>
      </c>
      <c r="D16" s="13" t="s">
        <v>96</v>
      </c>
      <c r="E16" s="13" t="s">
        <v>89</v>
      </c>
      <c r="F16" s="13">
        <v>306334204</v>
      </c>
      <c r="G16" s="13" t="s">
        <v>341</v>
      </c>
      <c r="H16" s="14">
        <v>64775</v>
      </c>
    </row>
    <row r="17" spans="1:8" ht="12.75" customHeight="1">
      <c r="A17" s="22">
        <f t="shared" si="0"/>
        <v>14</v>
      </c>
      <c r="B17" s="13">
        <v>64727</v>
      </c>
      <c r="C17" s="33">
        <v>44591</v>
      </c>
      <c r="D17" s="13" t="s">
        <v>97</v>
      </c>
      <c r="E17" s="13" t="s">
        <v>70</v>
      </c>
      <c r="F17" s="13">
        <v>301382671</v>
      </c>
      <c r="G17" s="13" t="s">
        <v>342</v>
      </c>
      <c r="H17" s="14">
        <v>527850</v>
      </c>
    </row>
    <row r="18" spans="1:8" ht="28.5">
      <c r="A18" s="22">
        <f t="shared" si="0"/>
        <v>15</v>
      </c>
      <c r="B18" s="13">
        <v>59965</v>
      </c>
      <c r="C18" s="33">
        <v>44587</v>
      </c>
      <c r="D18" s="13" t="s">
        <v>98</v>
      </c>
      <c r="E18" s="13" t="s">
        <v>99</v>
      </c>
      <c r="F18" s="13">
        <v>304961369</v>
      </c>
      <c r="G18" s="13" t="s">
        <v>343</v>
      </c>
      <c r="H18" s="14">
        <v>77800</v>
      </c>
    </row>
    <row r="19" spans="1:8" ht="14.25">
      <c r="A19" s="22">
        <f t="shared" si="0"/>
        <v>16</v>
      </c>
      <c r="B19" s="13">
        <v>59948</v>
      </c>
      <c r="C19" s="33">
        <v>44587</v>
      </c>
      <c r="D19" s="13" t="s">
        <v>100</v>
      </c>
      <c r="E19" s="13" t="s">
        <v>99</v>
      </c>
      <c r="F19" s="13">
        <v>304961369</v>
      </c>
      <c r="G19" s="13" t="s">
        <v>335</v>
      </c>
      <c r="H19" s="14">
        <v>59150</v>
      </c>
    </row>
    <row r="20" spans="1:8" ht="14.25">
      <c r="A20" s="22">
        <f t="shared" si="0"/>
        <v>17</v>
      </c>
      <c r="B20" s="13">
        <v>59921</v>
      </c>
      <c r="C20" s="33">
        <v>44587</v>
      </c>
      <c r="D20" s="13" t="s">
        <v>101</v>
      </c>
      <c r="E20" s="13" t="s">
        <v>89</v>
      </c>
      <c r="F20" s="13">
        <v>306334204</v>
      </c>
      <c r="G20" s="13" t="s">
        <v>344</v>
      </c>
      <c r="H20" s="14">
        <v>60834</v>
      </c>
    </row>
    <row r="21" spans="1:8" ht="14.25">
      <c r="A21" s="22">
        <f t="shared" si="0"/>
        <v>18</v>
      </c>
      <c r="B21" s="13">
        <v>59886</v>
      </c>
      <c r="C21" s="33">
        <v>44587</v>
      </c>
      <c r="D21" s="13" t="s">
        <v>102</v>
      </c>
      <c r="E21" s="13" t="s">
        <v>103</v>
      </c>
      <c r="F21" s="13">
        <v>307018500</v>
      </c>
      <c r="G21" s="13" t="s">
        <v>336</v>
      </c>
      <c r="H21" s="14">
        <v>1006000</v>
      </c>
    </row>
    <row r="22" spans="1:8" ht="14.25">
      <c r="A22" s="22">
        <f t="shared" si="0"/>
        <v>19</v>
      </c>
      <c r="B22" s="13">
        <v>59609</v>
      </c>
      <c r="C22" s="33">
        <v>44587</v>
      </c>
      <c r="D22" s="13" t="s">
        <v>104</v>
      </c>
      <c r="E22" s="13" t="s">
        <v>89</v>
      </c>
      <c r="F22" s="13">
        <v>306334204</v>
      </c>
      <c r="G22" s="13" t="s">
        <v>334</v>
      </c>
      <c r="H22" s="14">
        <v>19950</v>
      </c>
    </row>
    <row r="23" spans="1:8" ht="14.25">
      <c r="A23" s="22">
        <f t="shared" si="0"/>
        <v>20</v>
      </c>
      <c r="B23" s="13">
        <v>59605</v>
      </c>
      <c r="C23" s="33">
        <v>44587</v>
      </c>
      <c r="D23" s="13" t="s">
        <v>105</v>
      </c>
      <c r="E23" s="13" t="s">
        <v>38</v>
      </c>
      <c r="F23" s="13">
        <v>307005723</v>
      </c>
      <c r="G23" s="13" t="s">
        <v>344</v>
      </c>
      <c r="H23" s="14">
        <v>4800</v>
      </c>
    </row>
    <row r="24" spans="1:8" ht="42.75">
      <c r="A24" s="22">
        <f t="shared" si="0"/>
        <v>21</v>
      </c>
      <c r="B24" s="13">
        <v>59574</v>
      </c>
      <c r="C24" s="33">
        <v>44587</v>
      </c>
      <c r="D24" s="13" t="s">
        <v>53</v>
      </c>
      <c r="E24" s="13" t="s">
        <v>89</v>
      </c>
      <c r="F24" s="13">
        <v>306334204</v>
      </c>
      <c r="G24" s="13" t="s">
        <v>345</v>
      </c>
      <c r="H24" s="14">
        <v>237820</v>
      </c>
    </row>
    <row r="25" spans="1:8" ht="14.25">
      <c r="A25" s="22">
        <f t="shared" si="0"/>
        <v>22</v>
      </c>
      <c r="B25" s="13">
        <v>59565</v>
      </c>
      <c r="C25" s="33">
        <v>44587</v>
      </c>
      <c r="D25" s="13" t="s">
        <v>106</v>
      </c>
      <c r="E25" s="13" t="s">
        <v>89</v>
      </c>
      <c r="F25" s="13">
        <v>306334204</v>
      </c>
      <c r="G25" s="13" t="s">
        <v>344</v>
      </c>
      <c r="H25" s="14">
        <v>84444</v>
      </c>
    </row>
    <row r="26" spans="1:8" ht="14.25">
      <c r="A26" s="22">
        <f t="shared" si="0"/>
        <v>23</v>
      </c>
      <c r="B26" s="13">
        <v>59562</v>
      </c>
      <c r="C26" s="33">
        <v>44587</v>
      </c>
      <c r="D26" s="13" t="s">
        <v>107</v>
      </c>
      <c r="E26" s="13" t="s">
        <v>89</v>
      </c>
      <c r="F26" s="13">
        <v>306334204</v>
      </c>
      <c r="G26" s="13" t="s">
        <v>344</v>
      </c>
      <c r="H26" s="14">
        <v>25750</v>
      </c>
    </row>
    <row r="27" spans="1:8" ht="42.75">
      <c r="A27" s="22">
        <f t="shared" si="0"/>
        <v>24</v>
      </c>
      <c r="B27" s="13">
        <v>59560</v>
      </c>
      <c r="C27" s="33">
        <v>44587</v>
      </c>
      <c r="D27" s="13" t="s">
        <v>108</v>
      </c>
      <c r="E27" s="13" t="s">
        <v>89</v>
      </c>
      <c r="F27" s="13">
        <v>306334204</v>
      </c>
      <c r="G27" s="13" t="s">
        <v>333</v>
      </c>
      <c r="H27" s="14">
        <v>1413660</v>
      </c>
    </row>
    <row r="28" spans="1:8" ht="28.5">
      <c r="A28" s="22">
        <f t="shared" si="0"/>
        <v>25</v>
      </c>
      <c r="B28" s="13">
        <v>59555</v>
      </c>
      <c r="C28" s="33">
        <v>44587</v>
      </c>
      <c r="D28" s="13" t="s">
        <v>109</v>
      </c>
      <c r="E28" s="13" t="s">
        <v>38</v>
      </c>
      <c r="F28" s="13">
        <v>307005723</v>
      </c>
      <c r="G28" s="13" t="s">
        <v>345</v>
      </c>
      <c r="H28" s="14">
        <v>25000</v>
      </c>
    </row>
    <row r="29" spans="1:8" ht="14.25">
      <c r="A29" s="22">
        <f t="shared" si="0"/>
        <v>26</v>
      </c>
      <c r="B29" s="13">
        <v>59550</v>
      </c>
      <c r="C29" s="33">
        <v>44587</v>
      </c>
      <c r="D29" s="13" t="s">
        <v>65</v>
      </c>
      <c r="E29" s="13" t="s">
        <v>89</v>
      </c>
      <c r="F29" s="13">
        <v>306334204</v>
      </c>
      <c r="G29" s="13" t="s">
        <v>339</v>
      </c>
      <c r="H29" s="14">
        <v>59460</v>
      </c>
    </row>
    <row r="30" spans="1:8" ht="14.25">
      <c r="A30" s="22">
        <f t="shared" si="0"/>
        <v>27</v>
      </c>
      <c r="B30" s="13">
        <v>59540</v>
      </c>
      <c r="C30" s="33">
        <v>44587</v>
      </c>
      <c r="D30" s="13" t="s">
        <v>110</v>
      </c>
      <c r="E30" s="13" t="s">
        <v>38</v>
      </c>
      <c r="F30" s="13">
        <v>307005723</v>
      </c>
      <c r="G30" s="13" t="s">
        <v>346</v>
      </c>
      <c r="H30" s="14">
        <v>18900</v>
      </c>
    </row>
    <row r="31" spans="1:8" ht="14.25">
      <c r="A31" s="22">
        <f t="shared" si="0"/>
        <v>28</v>
      </c>
      <c r="B31" s="13">
        <v>59513</v>
      </c>
      <c r="C31" s="33">
        <v>44587</v>
      </c>
      <c r="D31" s="13" t="s">
        <v>111</v>
      </c>
      <c r="E31" s="13" t="s">
        <v>89</v>
      </c>
      <c r="F31" s="13">
        <v>306334204</v>
      </c>
      <c r="G31" s="13" t="s">
        <v>339</v>
      </c>
      <c r="H31" s="14">
        <v>29775</v>
      </c>
    </row>
    <row r="32" spans="1:8" ht="14.25">
      <c r="A32" s="22">
        <f t="shared" si="0"/>
        <v>29</v>
      </c>
      <c r="B32" s="13">
        <v>59262</v>
      </c>
      <c r="C32" s="33">
        <v>44587</v>
      </c>
      <c r="D32" s="13" t="s">
        <v>112</v>
      </c>
      <c r="E32" s="13" t="s">
        <v>38</v>
      </c>
      <c r="F32" s="13">
        <v>307005723</v>
      </c>
      <c r="G32" s="13" t="s">
        <v>343</v>
      </c>
      <c r="H32" s="14">
        <v>80000</v>
      </c>
    </row>
    <row r="33" spans="1:8" ht="28.5">
      <c r="A33" s="22">
        <f t="shared" si="0"/>
        <v>30</v>
      </c>
      <c r="B33" s="13">
        <v>284944</v>
      </c>
      <c r="C33" s="33">
        <v>44689</v>
      </c>
      <c r="D33" s="13" t="s">
        <v>31</v>
      </c>
      <c r="E33" s="13" t="s">
        <v>32</v>
      </c>
      <c r="F33" s="13">
        <v>303730584</v>
      </c>
      <c r="G33" s="13" t="s">
        <v>347</v>
      </c>
      <c r="H33" s="14">
        <v>2956800</v>
      </c>
    </row>
    <row r="34" spans="1:8" ht="42" customHeight="1">
      <c r="A34" s="22">
        <f t="shared" si="0"/>
        <v>31</v>
      </c>
      <c r="B34" s="13">
        <v>258129</v>
      </c>
      <c r="C34" s="33">
        <v>44676</v>
      </c>
      <c r="D34" s="13" t="s">
        <v>72</v>
      </c>
      <c r="E34" s="13" t="s">
        <v>15</v>
      </c>
      <c r="F34" s="13">
        <v>203021987</v>
      </c>
      <c r="G34" s="13" t="s">
        <v>348</v>
      </c>
      <c r="H34" s="14">
        <v>3240000</v>
      </c>
    </row>
    <row r="35" spans="1:8" ht="28.5">
      <c r="A35" s="22">
        <f t="shared" si="0"/>
        <v>32</v>
      </c>
      <c r="B35" s="13">
        <v>194581</v>
      </c>
      <c r="C35" s="33">
        <v>44658</v>
      </c>
      <c r="D35" s="13" t="s">
        <v>31</v>
      </c>
      <c r="E35" s="13" t="s">
        <v>32</v>
      </c>
      <c r="F35" s="13">
        <v>303730584</v>
      </c>
      <c r="G35" s="13" t="s">
        <v>349</v>
      </c>
      <c r="H35" s="14">
        <v>3141600</v>
      </c>
    </row>
    <row r="36" spans="1:8" ht="48.75" customHeight="1">
      <c r="A36" s="22">
        <f t="shared" si="0"/>
        <v>33</v>
      </c>
      <c r="B36" s="13">
        <v>182415</v>
      </c>
      <c r="C36" s="33">
        <v>44655</v>
      </c>
      <c r="D36" s="13" t="s">
        <v>73</v>
      </c>
      <c r="E36" s="13" t="s">
        <v>74</v>
      </c>
      <c r="F36" s="13">
        <v>200993604</v>
      </c>
      <c r="G36" s="13" t="s">
        <v>348</v>
      </c>
      <c r="H36" s="14">
        <v>4530660</v>
      </c>
    </row>
    <row r="37" spans="1:8" ht="17.25" customHeight="1">
      <c r="A37" s="22">
        <f t="shared" si="0"/>
        <v>34</v>
      </c>
      <c r="B37" s="13">
        <v>165629</v>
      </c>
      <c r="C37" s="33">
        <v>44645</v>
      </c>
      <c r="D37" s="13" t="s">
        <v>75</v>
      </c>
      <c r="E37" s="13" t="s">
        <v>76</v>
      </c>
      <c r="F37" s="13">
        <v>205040678</v>
      </c>
      <c r="G37" s="13" t="s">
        <v>348</v>
      </c>
      <c r="H37" s="14">
        <v>1800000</v>
      </c>
    </row>
    <row r="38" spans="1:8" ht="28.5">
      <c r="A38" s="22">
        <f t="shared" si="0"/>
        <v>35</v>
      </c>
      <c r="B38" s="13">
        <v>156005</v>
      </c>
      <c r="C38" s="33">
        <v>44638</v>
      </c>
      <c r="D38" s="13" t="s">
        <v>77</v>
      </c>
      <c r="E38" s="13" t="s">
        <v>78</v>
      </c>
      <c r="F38" s="13">
        <v>621447626</v>
      </c>
      <c r="G38" s="13" t="s">
        <v>350</v>
      </c>
      <c r="H38" s="14">
        <v>1960000</v>
      </c>
    </row>
    <row r="39" spans="1:8" ht="17.25" customHeight="1">
      <c r="A39" s="22">
        <f t="shared" si="0"/>
        <v>36</v>
      </c>
      <c r="B39" s="13">
        <v>155164</v>
      </c>
      <c r="C39" s="33">
        <v>44638</v>
      </c>
      <c r="D39" s="13" t="s">
        <v>79</v>
      </c>
      <c r="E39" s="13" t="s">
        <v>80</v>
      </c>
      <c r="F39" s="13">
        <v>429335630</v>
      </c>
      <c r="G39" s="13" t="s">
        <v>348</v>
      </c>
      <c r="H39" s="14">
        <v>980000</v>
      </c>
    </row>
    <row r="40" spans="1:8" ht="17.25" customHeight="1">
      <c r="A40" s="22">
        <f t="shared" si="0"/>
        <v>37</v>
      </c>
      <c r="B40" s="13">
        <v>155157</v>
      </c>
      <c r="C40" s="33">
        <v>44638</v>
      </c>
      <c r="D40" s="13" t="s">
        <v>79</v>
      </c>
      <c r="E40" s="13" t="s">
        <v>80</v>
      </c>
      <c r="F40" s="13">
        <v>429335630</v>
      </c>
      <c r="G40" s="13" t="s">
        <v>348</v>
      </c>
      <c r="H40" s="14">
        <v>860000</v>
      </c>
    </row>
    <row r="41" spans="1:8" ht="17.25" customHeight="1">
      <c r="A41" s="22">
        <f t="shared" si="0"/>
        <v>38</v>
      </c>
      <c r="B41" s="13">
        <v>154629</v>
      </c>
      <c r="C41" s="33">
        <v>44637</v>
      </c>
      <c r="D41" s="13" t="s">
        <v>79</v>
      </c>
      <c r="E41" s="13" t="s">
        <v>80</v>
      </c>
      <c r="F41" s="13">
        <v>429335630</v>
      </c>
      <c r="G41" s="13" t="s">
        <v>348</v>
      </c>
      <c r="H41" s="14">
        <v>2510000</v>
      </c>
    </row>
    <row r="42" spans="1:8" ht="17.25" customHeight="1">
      <c r="A42" s="22">
        <f t="shared" si="0"/>
        <v>39</v>
      </c>
      <c r="B42" s="13">
        <v>154553</v>
      </c>
      <c r="C42" s="33">
        <v>44637</v>
      </c>
      <c r="D42" s="13" t="s">
        <v>79</v>
      </c>
      <c r="E42" s="13" t="s">
        <v>80</v>
      </c>
      <c r="F42" s="13">
        <v>429335630</v>
      </c>
      <c r="G42" s="13" t="s">
        <v>351</v>
      </c>
      <c r="H42" s="14">
        <v>1960000</v>
      </c>
    </row>
    <row r="43" spans="1:8" ht="12.75" customHeight="1">
      <c r="A43" s="22">
        <f t="shared" si="0"/>
        <v>40</v>
      </c>
      <c r="B43" s="13">
        <v>147056</v>
      </c>
      <c r="C43" s="33">
        <v>44634</v>
      </c>
      <c r="D43" s="13" t="s">
        <v>69</v>
      </c>
      <c r="E43" s="13" t="s">
        <v>81</v>
      </c>
      <c r="F43" s="13">
        <v>308921059</v>
      </c>
      <c r="G43" s="13" t="s">
        <v>338</v>
      </c>
      <c r="H43" s="14">
        <v>450000</v>
      </c>
    </row>
    <row r="44" spans="1:8" ht="17.25" customHeight="1">
      <c r="A44" s="22">
        <f t="shared" si="0"/>
        <v>41</v>
      </c>
      <c r="B44" s="13">
        <v>147004</v>
      </c>
      <c r="C44" s="33">
        <v>44634</v>
      </c>
      <c r="D44" s="13" t="s">
        <v>69</v>
      </c>
      <c r="E44" s="13" t="s">
        <v>70</v>
      </c>
      <c r="F44" s="13">
        <v>301382671</v>
      </c>
      <c r="G44" s="13" t="s">
        <v>352</v>
      </c>
      <c r="H44" s="14">
        <v>1207500</v>
      </c>
    </row>
    <row r="45" spans="1:8" ht="17.25" customHeight="1">
      <c r="A45" s="22">
        <f t="shared" si="0"/>
        <v>42</v>
      </c>
      <c r="B45" s="13">
        <v>145102</v>
      </c>
      <c r="C45" s="33">
        <v>44634</v>
      </c>
      <c r="D45" s="13" t="s">
        <v>82</v>
      </c>
      <c r="E45" s="13" t="s">
        <v>83</v>
      </c>
      <c r="F45" s="13">
        <v>308667034</v>
      </c>
      <c r="G45" s="13" t="s">
        <v>353</v>
      </c>
      <c r="H45" s="14">
        <v>1524439</v>
      </c>
    </row>
    <row r="46" spans="1:8" ht="28.5">
      <c r="A46" s="22">
        <f t="shared" si="0"/>
        <v>43</v>
      </c>
      <c r="B46" s="13">
        <v>120335</v>
      </c>
      <c r="C46" s="33">
        <v>44622</v>
      </c>
      <c r="D46" s="13" t="s">
        <v>31</v>
      </c>
      <c r="E46" s="13" t="s">
        <v>32</v>
      </c>
      <c r="F46" s="13">
        <v>303730584</v>
      </c>
      <c r="G46" s="13" t="s">
        <v>354</v>
      </c>
      <c r="H46" s="14">
        <v>3326400</v>
      </c>
    </row>
    <row r="47" spans="1:8" ht="30" customHeight="1">
      <c r="A47" s="22">
        <f t="shared" si="0"/>
        <v>44</v>
      </c>
      <c r="B47" s="13">
        <v>86071</v>
      </c>
      <c r="C47" s="33">
        <v>44605</v>
      </c>
      <c r="D47" s="13" t="s">
        <v>84</v>
      </c>
      <c r="E47" s="13" t="s">
        <v>85</v>
      </c>
      <c r="F47" s="13">
        <v>206801551</v>
      </c>
      <c r="G47" s="13" t="s">
        <v>348</v>
      </c>
      <c r="H47" s="14">
        <v>21798000</v>
      </c>
    </row>
    <row r="48" spans="1:8" ht="31.5" customHeight="1">
      <c r="A48" s="22">
        <f t="shared" si="0"/>
        <v>45</v>
      </c>
      <c r="B48" s="13">
        <v>83311</v>
      </c>
      <c r="C48" s="33">
        <v>44603</v>
      </c>
      <c r="D48" s="13" t="s">
        <v>86</v>
      </c>
      <c r="E48" s="13" t="s">
        <v>87</v>
      </c>
      <c r="F48" s="13">
        <v>307890424</v>
      </c>
      <c r="G48" s="13" t="s">
        <v>348</v>
      </c>
      <c r="H48" s="14">
        <v>4050000</v>
      </c>
    </row>
    <row r="49" spans="1:8" ht="12.75" customHeight="1">
      <c r="A49" s="22">
        <f t="shared" si="0"/>
        <v>46</v>
      </c>
      <c r="B49" s="13">
        <v>76821</v>
      </c>
      <c r="C49" s="33">
        <v>44600</v>
      </c>
      <c r="D49" s="13" t="s">
        <v>88</v>
      </c>
      <c r="E49" s="13" t="s">
        <v>89</v>
      </c>
      <c r="F49" s="13">
        <v>306334204</v>
      </c>
      <c r="G49" s="13" t="s">
        <v>345</v>
      </c>
      <c r="H49" s="14">
        <v>132000</v>
      </c>
    </row>
    <row r="50" spans="1:8" ht="12.75" customHeight="1">
      <c r="A50" s="22">
        <f t="shared" si="0"/>
        <v>47</v>
      </c>
      <c r="B50" s="13">
        <v>70406</v>
      </c>
      <c r="C50" s="33">
        <v>44596</v>
      </c>
      <c r="D50" s="13" t="s">
        <v>90</v>
      </c>
      <c r="E50" s="13" t="s">
        <v>91</v>
      </c>
      <c r="F50" s="13">
        <v>307024289</v>
      </c>
      <c r="G50" s="13" t="s">
        <v>355</v>
      </c>
      <c r="H50" s="14">
        <v>342500</v>
      </c>
    </row>
    <row r="51" spans="1:8" ht="28.5">
      <c r="A51" s="22">
        <f t="shared" si="0"/>
        <v>48</v>
      </c>
      <c r="B51" s="13">
        <v>68678</v>
      </c>
      <c r="C51" s="33">
        <v>44595</v>
      </c>
      <c r="D51" s="13" t="s">
        <v>31</v>
      </c>
      <c r="E51" s="13" t="s">
        <v>32</v>
      </c>
      <c r="F51" s="13">
        <v>303730584</v>
      </c>
      <c r="G51" s="13" t="s">
        <v>354</v>
      </c>
      <c r="H51" s="14">
        <v>3326400</v>
      </c>
    </row>
    <row r="52" spans="1:8" ht="28.5">
      <c r="A52" s="22">
        <f t="shared" si="0"/>
        <v>49</v>
      </c>
      <c r="B52" s="13">
        <v>64791</v>
      </c>
      <c r="C52" s="33">
        <v>44591</v>
      </c>
      <c r="D52" s="13" t="s">
        <v>92</v>
      </c>
      <c r="E52" s="13" t="s">
        <v>89</v>
      </c>
      <c r="F52" s="13">
        <v>306334204</v>
      </c>
      <c r="G52" s="13" t="s">
        <v>339</v>
      </c>
      <c r="H52" s="14">
        <v>70885</v>
      </c>
    </row>
    <row r="53" spans="1:8" ht="28.5">
      <c r="A53" s="22">
        <f t="shared" si="0"/>
        <v>50</v>
      </c>
      <c r="B53" s="13">
        <v>309654</v>
      </c>
      <c r="C53" s="33">
        <v>44697</v>
      </c>
      <c r="D53" s="13" t="s">
        <v>50</v>
      </c>
      <c r="E53" s="13" t="s">
        <v>51</v>
      </c>
      <c r="F53" s="13">
        <v>304397824</v>
      </c>
      <c r="G53" s="13" t="s">
        <v>344</v>
      </c>
      <c r="H53" s="14">
        <v>36600</v>
      </c>
    </row>
    <row r="54" spans="1:8" ht="28.5">
      <c r="A54" s="22">
        <f t="shared" si="0"/>
        <v>51</v>
      </c>
      <c r="B54" s="13">
        <v>309590</v>
      </c>
      <c r="C54" s="33">
        <v>44697</v>
      </c>
      <c r="D54" s="13" t="s">
        <v>52</v>
      </c>
      <c r="E54" s="13" t="s">
        <v>38</v>
      </c>
      <c r="F54" s="13">
        <v>307005723</v>
      </c>
      <c r="G54" s="13" t="s">
        <v>345</v>
      </c>
      <c r="H54" s="14">
        <v>23400</v>
      </c>
    </row>
    <row r="55" spans="1:8" ht="42.75">
      <c r="A55" s="22">
        <f t="shared" si="0"/>
        <v>52</v>
      </c>
      <c r="B55" s="13">
        <v>309585</v>
      </c>
      <c r="C55" s="33">
        <v>44697</v>
      </c>
      <c r="D55" s="13" t="s">
        <v>53</v>
      </c>
      <c r="E55" s="13" t="s">
        <v>38</v>
      </c>
      <c r="F55" s="13">
        <v>307005723</v>
      </c>
      <c r="G55" s="13" t="s">
        <v>334</v>
      </c>
      <c r="H55" s="14">
        <v>119000</v>
      </c>
    </row>
    <row r="56" spans="1:8" ht="14.25">
      <c r="A56" s="22">
        <f t="shared" si="0"/>
        <v>53</v>
      </c>
      <c r="B56" s="13">
        <v>309532</v>
      </c>
      <c r="C56" s="33">
        <v>44697</v>
      </c>
      <c r="D56" s="13" t="s">
        <v>54</v>
      </c>
      <c r="E56" s="13" t="s">
        <v>51</v>
      </c>
      <c r="F56" s="13">
        <v>304397824</v>
      </c>
      <c r="G56" s="13" t="s">
        <v>344</v>
      </c>
      <c r="H56" s="14">
        <v>96800</v>
      </c>
    </row>
    <row r="57" spans="1:8" ht="14.25">
      <c r="A57" s="22">
        <f t="shared" si="0"/>
        <v>54</v>
      </c>
      <c r="B57" s="13">
        <v>309522</v>
      </c>
      <c r="C57" s="33">
        <v>44697</v>
      </c>
      <c r="D57" s="13" t="s">
        <v>55</v>
      </c>
      <c r="E57" s="13" t="s">
        <v>38</v>
      </c>
      <c r="F57" s="13">
        <v>307005723</v>
      </c>
      <c r="G57" s="13" t="s">
        <v>345</v>
      </c>
      <c r="H57" s="14">
        <v>35980</v>
      </c>
    </row>
    <row r="58" spans="1:8" ht="14.25">
      <c r="A58" s="22">
        <f t="shared" si="0"/>
        <v>55</v>
      </c>
      <c r="B58" s="13">
        <v>309480</v>
      </c>
      <c r="C58" s="33">
        <v>44697</v>
      </c>
      <c r="D58" s="13" t="s">
        <v>56</v>
      </c>
      <c r="E58" s="13" t="s">
        <v>38</v>
      </c>
      <c r="F58" s="13">
        <v>307005723</v>
      </c>
      <c r="G58" s="13" t="s">
        <v>339</v>
      </c>
      <c r="H58" s="14">
        <v>10500</v>
      </c>
    </row>
    <row r="59" spans="1:8" ht="14.25">
      <c r="A59" s="22">
        <f t="shared" si="0"/>
        <v>56</v>
      </c>
      <c r="B59" s="13">
        <v>309472</v>
      </c>
      <c r="C59" s="33">
        <v>44697</v>
      </c>
      <c r="D59" s="13" t="s">
        <v>57</v>
      </c>
      <c r="E59" s="13" t="s">
        <v>51</v>
      </c>
      <c r="F59" s="13">
        <v>304397824</v>
      </c>
      <c r="G59" s="13" t="s">
        <v>334</v>
      </c>
      <c r="H59" s="14">
        <v>64500</v>
      </c>
    </row>
    <row r="60" spans="1:8" ht="14.25">
      <c r="A60" s="22">
        <f t="shared" si="0"/>
        <v>57</v>
      </c>
      <c r="B60" s="13">
        <v>309423</v>
      </c>
      <c r="C60" s="33">
        <v>44697</v>
      </c>
      <c r="D60" s="13" t="s">
        <v>58</v>
      </c>
      <c r="E60" s="13" t="s">
        <v>51</v>
      </c>
      <c r="F60" s="13">
        <v>304397824</v>
      </c>
      <c r="G60" s="13" t="s">
        <v>356</v>
      </c>
      <c r="H60" s="14">
        <v>107200</v>
      </c>
    </row>
    <row r="61" spans="1:8" ht="14.25">
      <c r="A61" s="22">
        <f t="shared" si="0"/>
        <v>58</v>
      </c>
      <c r="B61" s="13">
        <v>309404</v>
      </c>
      <c r="C61" s="33">
        <v>44697</v>
      </c>
      <c r="D61" s="13" t="s">
        <v>59</v>
      </c>
      <c r="E61" s="13" t="s">
        <v>51</v>
      </c>
      <c r="F61" s="13">
        <v>304397824</v>
      </c>
      <c r="G61" s="13" t="s">
        <v>339</v>
      </c>
      <c r="H61" s="14">
        <v>38425</v>
      </c>
    </row>
    <row r="62" spans="1:8" ht="14.25">
      <c r="A62" s="22">
        <f t="shared" si="0"/>
        <v>59</v>
      </c>
      <c r="B62" s="13">
        <v>309308</v>
      </c>
      <c r="C62" s="33">
        <v>44697</v>
      </c>
      <c r="D62" s="13" t="s">
        <v>59</v>
      </c>
      <c r="E62" s="13" t="s">
        <v>51</v>
      </c>
      <c r="F62" s="13">
        <v>304397824</v>
      </c>
      <c r="G62" s="13" t="s">
        <v>334</v>
      </c>
      <c r="H62" s="14">
        <v>163500</v>
      </c>
    </row>
    <row r="63" spans="1:8" ht="28.5">
      <c r="A63" s="22">
        <f t="shared" si="0"/>
        <v>60</v>
      </c>
      <c r="B63" s="13">
        <v>309235</v>
      </c>
      <c r="C63" s="33">
        <v>44697</v>
      </c>
      <c r="D63" s="13" t="s">
        <v>60</v>
      </c>
      <c r="E63" s="13" t="s">
        <v>51</v>
      </c>
      <c r="F63" s="13">
        <v>304397824</v>
      </c>
      <c r="G63" s="13" t="s">
        <v>333</v>
      </c>
      <c r="H63" s="14">
        <v>50250</v>
      </c>
    </row>
    <row r="64" spans="1:8" ht="14.25">
      <c r="A64" s="22">
        <f t="shared" si="0"/>
        <v>61</v>
      </c>
      <c r="B64" s="13">
        <v>309171</v>
      </c>
      <c r="C64" s="33">
        <v>44697</v>
      </c>
      <c r="D64" s="13" t="s">
        <v>61</v>
      </c>
      <c r="E64" s="13" t="s">
        <v>51</v>
      </c>
      <c r="F64" s="13">
        <v>304397824</v>
      </c>
      <c r="G64" s="13" t="s">
        <v>339</v>
      </c>
      <c r="H64" s="14">
        <v>55500</v>
      </c>
    </row>
    <row r="65" spans="1:8" ht="14.25">
      <c r="A65" s="22">
        <f t="shared" si="0"/>
        <v>62</v>
      </c>
      <c r="B65" s="13">
        <v>309158</v>
      </c>
      <c r="C65" s="33">
        <v>44697</v>
      </c>
      <c r="D65" s="13" t="s">
        <v>62</v>
      </c>
      <c r="E65" s="13" t="s">
        <v>51</v>
      </c>
      <c r="F65" s="13">
        <v>304397824</v>
      </c>
      <c r="G65" s="13" t="s">
        <v>345</v>
      </c>
      <c r="H65" s="14">
        <v>35400</v>
      </c>
    </row>
    <row r="66" spans="1:8" ht="14.25">
      <c r="A66" s="22">
        <f t="shared" si="0"/>
        <v>63</v>
      </c>
      <c r="B66" s="13">
        <v>309154</v>
      </c>
      <c r="C66" s="33">
        <v>44697</v>
      </c>
      <c r="D66" s="13" t="s">
        <v>63</v>
      </c>
      <c r="E66" s="13" t="s">
        <v>51</v>
      </c>
      <c r="F66" s="13">
        <v>304397824</v>
      </c>
      <c r="G66" s="13" t="s">
        <v>335</v>
      </c>
      <c r="H66" s="14">
        <v>40000</v>
      </c>
    </row>
    <row r="67" spans="1:8" ht="14.25">
      <c r="A67" s="22">
        <f t="shared" si="0"/>
        <v>64</v>
      </c>
      <c r="B67" s="13">
        <v>309106</v>
      </c>
      <c r="C67" s="33">
        <v>44697</v>
      </c>
      <c r="D67" s="13" t="s">
        <v>64</v>
      </c>
      <c r="E67" s="13" t="s">
        <v>51</v>
      </c>
      <c r="F67" s="13">
        <v>304397824</v>
      </c>
      <c r="G67" s="13" t="s">
        <v>339</v>
      </c>
      <c r="H67" s="14">
        <v>43000</v>
      </c>
    </row>
    <row r="68" spans="1:8" ht="14.25">
      <c r="A68" s="22">
        <f t="shared" si="0"/>
        <v>65</v>
      </c>
      <c r="B68" s="13">
        <v>309098</v>
      </c>
      <c r="C68" s="33">
        <v>44697</v>
      </c>
      <c r="D68" s="13" t="s">
        <v>65</v>
      </c>
      <c r="E68" s="13" t="s">
        <v>51</v>
      </c>
      <c r="F68" s="13">
        <v>304397824</v>
      </c>
      <c r="G68" s="13" t="s">
        <v>334</v>
      </c>
      <c r="H68" s="14">
        <v>111500</v>
      </c>
    </row>
    <row r="69" spans="1:8" ht="14.25">
      <c r="A69" s="22">
        <f t="shared" si="0"/>
        <v>66</v>
      </c>
      <c r="B69" s="13">
        <v>309055</v>
      </c>
      <c r="C69" s="33">
        <v>44697</v>
      </c>
      <c r="D69" s="13" t="s">
        <v>66</v>
      </c>
      <c r="E69" s="13" t="s">
        <v>51</v>
      </c>
      <c r="F69" s="13">
        <v>304397824</v>
      </c>
      <c r="G69" s="13" t="s">
        <v>334</v>
      </c>
      <c r="H69" s="14">
        <v>16000</v>
      </c>
    </row>
    <row r="70" spans="1:8" ht="17.25" customHeight="1">
      <c r="A70" s="22">
        <f t="shared" ref="A70:A133" si="1">A69+1</f>
        <v>67</v>
      </c>
      <c r="B70" s="13">
        <v>298841</v>
      </c>
      <c r="C70" s="33">
        <v>44694</v>
      </c>
      <c r="D70" s="13" t="s">
        <v>67</v>
      </c>
      <c r="E70" s="13" t="s">
        <v>68</v>
      </c>
      <c r="F70" s="13">
        <v>202970267</v>
      </c>
      <c r="G70" s="13" t="s">
        <v>357</v>
      </c>
      <c r="H70" s="14">
        <v>6247200</v>
      </c>
    </row>
    <row r="71" spans="1:8" ht="17.25" customHeight="1">
      <c r="A71" s="22">
        <f t="shared" si="1"/>
        <v>68</v>
      </c>
      <c r="B71" s="13">
        <v>286012</v>
      </c>
      <c r="C71" s="33">
        <v>44689</v>
      </c>
      <c r="D71" s="13" t="s">
        <v>69</v>
      </c>
      <c r="E71" s="13" t="s">
        <v>70</v>
      </c>
      <c r="F71" s="13">
        <v>301382671</v>
      </c>
      <c r="G71" s="13" t="s">
        <v>350</v>
      </c>
      <c r="H71" s="14">
        <v>276000</v>
      </c>
    </row>
    <row r="72" spans="1:8" ht="14.25">
      <c r="A72" s="22">
        <f t="shared" si="1"/>
        <v>69</v>
      </c>
      <c r="B72" s="13">
        <v>285996</v>
      </c>
      <c r="C72" s="33">
        <v>44689</v>
      </c>
      <c r="D72" s="13" t="s">
        <v>71</v>
      </c>
      <c r="E72" s="13" t="s">
        <v>70</v>
      </c>
      <c r="F72" s="13">
        <v>301382671</v>
      </c>
      <c r="G72" s="13" t="s">
        <v>353</v>
      </c>
      <c r="H72" s="14">
        <v>805000</v>
      </c>
    </row>
    <row r="73" spans="1:8" s="7" customFormat="1" ht="12.75" customHeight="1">
      <c r="A73" s="22">
        <f t="shared" si="1"/>
        <v>70</v>
      </c>
      <c r="B73" s="13">
        <v>384596</v>
      </c>
      <c r="C73" s="33">
        <v>44724</v>
      </c>
      <c r="D73" s="13" t="s">
        <v>18</v>
      </c>
      <c r="E73" s="13" t="s">
        <v>20</v>
      </c>
      <c r="F73" s="13">
        <v>306078641</v>
      </c>
      <c r="G73" s="13" t="s">
        <v>358</v>
      </c>
      <c r="H73" s="14">
        <v>423000</v>
      </c>
    </row>
    <row r="74" spans="1:8" s="7" customFormat="1" ht="31.5" customHeight="1">
      <c r="A74" s="22">
        <f t="shared" si="1"/>
        <v>71</v>
      </c>
      <c r="B74" s="13">
        <v>384576</v>
      </c>
      <c r="C74" s="33">
        <v>44724</v>
      </c>
      <c r="D74" s="13" t="s">
        <v>21</v>
      </c>
      <c r="E74" s="13" t="s">
        <v>22</v>
      </c>
      <c r="F74" s="13">
        <v>306450837</v>
      </c>
      <c r="G74" s="13" t="s">
        <v>359</v>
      </c>
      <c r="H74" s="14">
        <v>1945000</v>
      </c>
    </row>
    <row r="75" spans="1:8" s="7" customFormat="1" ht="32.25" customHeight="1">
      <c r="A75" s="22">
        <f t="shared" si="1"/>
        <v>72</v>
      </c>
      <c r="B75" s="13">
        <v>384471</v>
      </c>
      <c r="C75" s="33">
        <v>44724</v>
      </c>
      <c r="D75" s="13" t="s">
        <v>23</v>
      </c>
      <c r="E75" s="13" t="s">
        <v>24</v>
      </c>
      <c r="F75" s="13">
        <v>305784896</v>
      </c>
      <c r="G75" s="13" t="s">
        <v>360</v>
      </c>
      <c r="H75" s="14">
        <v>4752000</v>
      </c>
    </row>
    <row r="76" spans="1:8" s="7" customFormat="1" ht="12.75" customHeight="1">
      <c r="A76" s="22">
        <f t="shared" si="1"/>
        <v>73</v>
      </c>
      <c r="B76" s="13">
        <v>367854</v>
      </c>
      <c r="C76" s="33">
        <v>44718</v>
      </c>
      <c r="D76" s="13" t="s">
        <v>25</v>
      </c>
      <c r="E76" s="13" t="s">
        <v>26</v>
      </c>
      <c r="F76" s="13">
        <v>305614995</v>
      </c>
      <c r="G76" s="13" t="s">
        <v>361</v>
      </c>
      <c r="H76" s="14">
        <v>517500</v>
      </c>
    </row>
    <row r="77" spans="1:8" s="7" customFormat="1" ht="60" customHeight="1">
      <c r="A77" s="22">
        <f t="shared" si="1"/>
        <v>74</v>
      </c>
      <c r="B77" s="13">
        <v>364890</v>
      </c>
      <c r="C77" s="33">
        <v>44717</v>
      </c>
      <c r="D77" s="13" t="s">
        <v>27</v>
      </c>
      <c r="E77" s="13" t="s">
        <v>28</v>
      </c>
      <c r="F77" s="13">
        <v>307010274</v>
      </c>
      <c r="G77" s="13" t="s">
        <v>362</v>
      </c>
      <c r="H77" s="14">
        <v>2741776</v>
      </c>
    </row>
    <row r="78" spans="1:8" s="7" customFormat="1" ht="17.25" customHeight="1">
      <c r="A78" s="22">
        <f t="shared" si="1"/>
        <v>75</v>
      </c>
      <c r="B78" s="13">
        <v>364495</v>
      </c>
      <c r="C78" s="33">
        <v>44717</v>
      </c>
      <c r="D78" s="13" t="s">
        <v>29</v>
      </c>
      <c r="E78" s="13" t="s">
        <v>30</v>
      </c>
      <c r="F78" s="13">
        <v>309085125</v>
      </c>
      <c r="G78" s="13" t="s">
        <v>363</v>
      </c>
      <c r="H78" s="14">
        <v>2585000</v>
      </c>
    </row>
    <row r="79" spans="1:8" s="7" customFormat="1" ht="28.5">
      <c r="A79" s="22">
        <f t="shared" si="1"/>
        <v>76</v>
      </c>
      <c r="B79" s="13">
        <v>349962</v>
      </c>
      <c r="C79" s="33">
        <v>44712</v>
      </c>
      <c r="D79" s="13" t="s">
        <v>31</v>
      </c>
      <c r="E79" s="13" t="s">
        <v>32</v>
      </c>
      <c r="F79" s="13">
        <v>303730584</v>
      </c>
      <c r="G79" s="13" t="s">
        <v>364</v>
      </c>
      <c r="H79" s="14">
        <v>4065600</v>
      </c>
    </row>
    <row r="80" spans="1:8" s="7" customFormat="1" ht="34.5" customHeight="1">
      <c r="A80" s="22">
        <f t="shared" si="1"/>
        <v>77</v>
      </c>
      <c r="B80" s="13">
        <v>321682</v>
      </c>
      <c r="C80" s="33">
        <v>44701</v>
      </c>
      <c r="D80" s="13" t="s">
        <v>33</v>
      </c>
      <c r="E80" s="13" t="s">
        <v>34</v>
      </c>
      <c r="F80" s="13">
        <v>306965432</v>
      </c>
      <c r="G80" s="13" t="s">
        <v>365</v>
      </c>
      <c r="H80" s="14">
        <v>2370000</v>
      </c>
    </row>
    <row r="81" spans="1:8" s="7" customFormat="1" ht="34.5" customHeight="1">
      <c r="A81" s="22">
        <f t="shared" si="1"/>
        <v>78</v>
      </c>
      <c r="B81" s="13">
        <v>321583</v>
      </c>
      <c r="C81" s="33">
        <v>44701</v>
      </c>
      <c r="D81" s="13" t="s">
        <v>33</v>
      </c>
      <c r="E81" s="13" t="s">
        <v>34</v>
      </c>
      <c r="F81" s="13">
        <v>306965432</v>
      </c>
      <c r="G81" s="13" t="s">
        <v>365</v>
      </c>
      <c r="H81" s="14">
        <v>3840000</v>
      </c>
    </row>
    <row r="82" spans="1:8" s="7" customFormat="1" ht="28.5">
      <c r="A82" s="22">
        <f t="shared" si="1"/>
        <v>79</v>
      </c>
      <c r="B82" s="13">
        <v>309774</v>
      </c>
      <c r="C82" s="33">
        <v>44697</v>
      </c>
      <c r="D82" s="13" t="s">
        <v>35</v>
      </c>
      <c r="E82" s="13" t="s">
        <v>36</v>
      </c>
      <c r="F82" s="13">
        <v>201913337</v>
      </c>
      <c r="G82" s="13" t="s">
        <v>366</v>
      </c>
      <c r="H82" s="14">
        <v>24900</v>
      </c>
    </row>
    <row r="83" spans="1:8" s="7" customFormat="1" ht="14.25">
      <c r="A83" s="22">
        <f t="shared" si="1"/>
        <v>80</v>
      </c>
      <c r="B83" s="13">
        <v>309761</v>
      </c>
      <c r="C83" s="33">
        <v>44697</v>
      </c>
      <c r="D83" s="13" t="s">
        <v>37</v>
      </c>
      <c r="E83" s="13" t="s">
        <v>38</v>
      </c>
      <c r="F83" s="13">
        <v>307005723</v>
      </c>
      <c r="G83" s="13" t="s">
        <v>367</v>
      </c>
      <c r="H83" s="14">
        <v>104250</v>
      </c>
    </row>
    <row r="84" spans="1:8" s="7" customFormat="1" ht="28.5">
      <c r="A84" s="22">
        <f t="shared" si="1"/>
        <v>81</v>
      </c>
      <c r="B84" s="13">
        <v>309752</v>
      </c>
      <c r="C84" s="33">
        <v>44697</v>
      </c>
      <c r="D84" s="13" t="s">
        <v>39</v>
      </c>
      <c r="E84" s="13" t="s">
        <v>36</v>
      </c>
      <c r="F84" s="13">
        <v>201913337</v>
      </c>
      <c r="G84" s="13" t="s">
        <v>366</v>
      </c>
      <c r="H84" s="14">
        <v>77000</v>
      </c>
    </row>
    <row r="85" spans="1:8" s="7" customFormat="1" ht="14.25">
      <c r="A85" s="22">
        <f t="shared" si="1"/>
        <v>82</v>
      </c>
      <c r="B85" s="13">
        <v>309749</v>
      </c>
      <c r="C85" s="33">
        <v>44697</v>
      </c>
      <c r="D85" s="13" t="s">
        <v>40</v>
      </c>
      <c r="E85" s="13" t="s">
        <v>38</v>
      </c>
      <c r="F85" s="13">
        <v>307005723</v>
      </c>
      <c r="G85" s="13" t="s">
        <v>366</v>
      </c>
      <c r="H85" s="14">
        <v>46000</v>
      </c>
    </row>
    <row r="86" spans="1:8" s="7" customFormat="1" ht="57">
      <c r="A86" s="22">
        <f t="shared" si="1"/>
        <v>83</v>
      </c>
      <c r="B86" s="13">
        <v>309711</v>
      </c>
      <c r="C86" s="33">
        <v>44697</v>
      </c>
      <c r="D86" s="13" t="s">
        <v>41</v>
      </c>
      <c r="E86" s="13" t="s">
        <v>36</v>
      </c>
      <c r="F86" s="13">
        <v>201913337</v>
      </c>
      <c r="G86" s="13" t="s">
        <v>368</v>
      </c>
      <c r="H86" s="14">
        <v>29980</v>
      </c>
    </row>
    <row r="87" spans="1:8" s="7" customFormat="1" ht="12.75" customHeight="1">
      <c r="A87" s="22">
        <f t="shared" si="1"/>
        <v>84</v>
      </c>
      <c r="B87" s="13">
        <v>309707</v>
      </c>
      <c r="C87" s="33">
        <v>44697</v>
      </c>
      <c r="D87" s="13" t="s">
        <v>42</v>
      </c>
      <c r="E87" s="13" t="s">
        <v>38</v>
      </c>
      <c r="F87" s="13">
        <v>307005723</v>
      </c>
      <c r="G87" s="13" t="s">
        <v>369</v>
      </c>
      <c r="H87" s="14">
        <v>21495</v>
      </c>
    </row>
    <row r="88" spans="1:8" s="7" customFormat="1" ht="14.25">
      <c r="A88" s="22">
        <f t="shared" si="1"/>
        <v>85</v>
      </c>
      <c r="B88" s="13">
        <v>309693</v>
      </c>
      <c r="C88" s="33">
        <v>44697</v>
      </c>
      <c r="D88" s="13" t="s">
        <v>43</v>
      </c>
      <c r="E88" s="13" t="s">
        <v>38</v>
      </c>
      <c r="F88" s="13">
        <v>307005723</v>
      </c>
      <c r="G88" s="13" t="s">
        <v>370</v>
      </c>
      <c r="H88" s="14">
        <v>149950</v>
      </c>
    </row>
    <row r="89" spans="1:8" s="7" customFormat="1" ht="12.75" customHeight="1">
      <c r="A89" s="22">
        <f t="shared" si="1"/>
        <v>86</v>
      </c>
      <c r="B89" s="13">
        <v>309687</v>
      </c>
      <c r="C89" s="33">
        <v>44697</v>
      </c>
      <c r="D89" s="13" t="s">
        <v>44</v>
      </c>
      <c r="E89" s="13" t="s">
        <v>45</v>
      </c>
      <c r="F89" s="13">
        <v>305212128</v>
      </c>
      <c r="G89" s="13" t="s">
        <v>371</v>
      </c>
      <c r="H89" s="14">
        <v>260000</v>
      </c>
    </row>
    <row r="90" spans="1:8" s="7" customFormat="1" ht="42.75">
      <c r="A90" s="22">
        <f t="shared" si="1"/>
        <v>87</v>
      </c>
      <c r="B90" s="13">
        <v>309660</v>
      </c>
      <c r="C90" s="33">
        <v>44697</v>
      </c>
      <c r="D90" s="13" t="s">
        <v>46</v>
      </c>
      <c r="E90" s="13" t="s">
        <v>38</v>
      </c>
      <c r="F90" s="13">
        <v>307005723</v>
      </c>
      <c r="G90" s="13" t="s">
        <v>372</v>
      </c>
      <c r="H90" s="14">
        <v>35980</v>
      </c>
    </row>
    <row r="91" spans="1:8" s="7" customFormat="1" ht="14.25">
      <c r="A91" s="22">
        <f t="shared" si="1"/>
        <v>88</v>
      </c>
      <c r="B91" s="13">
        <v>309657</v>
      </c>
      <c r="C91" s="33">
        <v>44697</v>
      </c>
      <c r="D91" s="13" t="s">
        <v>47</v>
      </c>
      <c r="E91" s="13" t="s">
        <v>38</v>
      </c>
      <c r="F91" s="13">
        <v>307005723</v>
      </c>
      <c r="G91" s="13" t="s">
        <v>370</v>
      </c>
      <c r="H91" s="14">
        <v>31200</v>
      </c>
    </row>
    <row r="92" spans="1:8" s="7" customFormat="1" ht="28.5">
      <c r="A92" s="22">
        <f t="shared" si="1"/>
        <v>89</v>
      </c>
      <c r="B92" s="13">
        <v>309655</v>
      </c>
      <c r="C92" s="33">
        <v>44697</v>
      </c>
      <c r="D92" s="13" t="s">
        <v>48</v>
      </c>
      <c r="E92" s="13" t="s">
        <v>49</v>
      </c>
      <c r="F92" s="13">
        <v>307207075</v>
      </c>
      <c r="G92" s="13" t="s">
        <v>372</v>
      </c>
      <c r="H92" s="14">
        <v>17450</v>
      </c>
    </row>
    <row r="93" spans="1:8" ht="28.5">
      <c r="A93" s="22">
        <f t="shared" si="1"/>
        <v>90</v>
      </c>
      <c r="B93" s="13">
        <v>482820</v>
      </c>
      <c r="C93" s="33">
        <v>44765</v>
      </c>
      <c r="D93" s="13" t="s">
        <v>116</v>
      </c>
      <c r="E93" s="13" t="s">
        <v>36</v>
      </c>
      <c r="F93" s="13">
        <v>201913337</v>
      </c>
      <c r="G93" s="13" t="s">
        <v>373</v>
      </c>
      <c r="H93" s="14">
        <v>29900</v>
      </c>
    </row>
    <row r="94" spans="1:8" ht="14.25">
      <c r="A94" s="22">
        <f t="shared" si="1"/>
        <v>91</v>
      </c>
      <c r="B94" s="13">
        <v>482819</v>
      </c>
      <c r="C94" s="33">
        <v>44765</v>
      </c>
      <c r="D94" s="13" t="s">
        <v>123</v>
      </c>
      <c r="E94" s="13" t="s">
        <v>89</v>
      </c>
      <c r="F94" s="13">
        <v>306334204</v>
      </c>
      <c r="G94" s="13" t="s">
        <v>374</v>
      </c>
      <c r="H94" s="14">
        <v>66240</v>
      </c>
    </row>
    <row r="95" spans="1:8" ht="14.25">
      <c r="A95" s="22">
        <f t="shared" si="1"/>
        <v>92</v>
      </c>
      <c r="B95" s="13">
        <v>482797</v>
      </c>
      <c r="C95" s="33">
        <v>44765</v>
      </c>
      <c r="D95" s="13" t="s">
        <v>100</v>
      </c>
      <c r="E95" s="13" t="s">
        <v>38</v>
      </c>
      <c r="F95" s="13">
        <v>307005723</v>
      </c>
      <c r="G95" s="13" t="s">
        <v>375</v>
      </c>
      <c r="H95" s="14">
        <v>77500</v>
      </c>
    </row>
    <row r="96" spans="1:8" ht="28.5">
      <c r="A96" s="22">
        <f t="shared" si="1"/>
        <v>93</v>
      </c>
      <c r="B96" s="13">
        <v>482789</v>
      </c>
      <c r="C96" s="33">
        <v>44765</v>
      </c>
      <c r="D96" s="13" t="s">
        <v>284</v>
      </c>
      <c r="E96" s="13" t="s">
        <v>38</v>
      </c>
      <c r="F96" s="13">
        <v>307005723</v>
      </c>
      <c r="G96" s="13" t="s">
        <v>376</v>
      </c>
      <c r="H96" s="14">
        <v>110000</v>
      </c>
    </row>
    <row r="97" spans="1:8" ht="30.75" customHeight="1">
      <c r="A97" s="22">
        <f t="shared" si="1"/>
        <v>94</v>
      </c>
      <c r="B97" s="13">
        <v>471072</v>
      </c>
      <c r="C97" s="33">
        <v>44760</v>
      </c>
      <c r="D97" s="13" t="s">
        <v>72</v>
      </c>
      <c r="E97" s="13" t="s">
        <v>15</v>
      </c>
      <c r="F97" s="13">
        <v>203021987</v>
      </c>
      <c r="G97" s="13" t="s">
        <v>377</v>
      </c>
      <c r="H97" s="14">
        <v>3240000</v>
      </c>
    </row>
    <row r="98" spans="1:8" ht="28.5">
      <c r="A98" s="22">
        <f t="shared" si="1"/>
        <v>95</v>
      </c>
      <c r="B98" s="13">
        <v>436450</v>
      </c>
      <c r="C98" s="33">
        <v>44743</v>
      </c>
      <c r="D98" s="13" t="s">
        <v>31</v>
      </c>
      <c r="E98" s="13" t="s">
        <v>32</v>
      </c>
      <c r="F98" s="13">
        <v>303730584</v>
      </c>
      <c r="G98" s="13" t="s">
        <v>378</v>
      </c>
      <c r="H98" s="14">
        <v>2956800</v>
      </c>
    </row>
    <row r="99" spans="1:8" ht="51.75" customHeight="1">
      <c r="A99" s="22">
        <f t="shared" si="1"/>
        <v>96</v>
      </c>
      <c r="B99" s="13">
        <v>436100</v>
      </c>
      <c r="C99" s="33">
        <v>44743</v>
      </c>
      <c r="D99" s="13" t="s">
        <v>73</v>
      </c>
      <c r="E99" s="13" t="s">
        <v>74</v>
      </c>
      <c r="F99" s="13">
        <v>200993604</v>
      </c>
      <c r="G99" s="13" t="s">
        <v>377</v>
      </c>
      <c r="H99" s="14">
        <v>4981260</v>
      </c>
    </row>
    <row r="100" spans="1:8" ht="12.75" customHeight="1">
      <c r="A100" s="22">
        <f t="shared" si="1"/>
        <v>97</v>
      </c>
      <c r="B100" s="13">
        <v>416387</v>
      </c>
      <c r="C100" s="33">
        <v>44736</v>
      </c>
      <c r="D100" s="13" t="s">
        <v>7</v>
      </c>
      <c r="E100" s="13" t="s">
        <v>8</v>
      </c>
      <c r="F100" s="13">
        <v>309208484</v>
      </c>
      <c r="G100" s="13" t="s">
        <v>365</v>
      </c>
      <c r="H100" s="14">
        <v>210000</v>
      </c>
    </row>
    <row r="101" spans="1:8" ht="29.25" customHeight="1">
      <c r="A101" s="22">
        <f t="shared" si="1"/>
        <v>98</v>
      </c>
      <c r="B101" s="13">
        <v>415169</v>
      </c>
      <c r="C101" s="33">
        <v>44735</v>
      </c>
      <c r="D101" s="13" t="s">
        <v>9</v>
      </c>
      <c r="E101" s="13" t="s">
        <v>10</v>
      </c>
      <c r="F101" s="13">
        <v>306930674</v>
      </c>
      <c r="G101" s="13" t="s">
        <v>379</v>
      </c>
      <c r="H101" s="14">
        <v>23000000</v>
      </c>
    </row>
    <row r="102" spans="1:8" ht="31.5" customHeight="1">
      <c r="A102" s="22">
        <f t="shared" si="1"/>
        <v>99</v>
      </c>
      <c r="B102" s="13">
        <v>413465</v>
      </c>
      <c r="C102" s="33">
        <v>44735</v>
      </c>
      <c r="D102" s="13" t="s">
        <v>11</v>
      </c>
      <c r="E102" s="13" t="s">
        <v>12</v>
      </c>
      <c r="F102" s="13">
        <v>302275771</v>
      </c>
      <c r="G102" s="13" t="s">
        <v>380</v>
      </c>
      <c r="H102" s="14">
        <v>908789</v>
      </c>
    </row>
    <row r="103" spans="1:8" ht="12.75" customHeight="1">
      <c r="A103" s="22">
        <f t="shared" si="1"/>
        <v>100</v>
      </c>
      <c r="B103" s="13">
        <v>413440</v>
      </c>
      <c r="C103" s="33">
        <v>44735</v>
      </c>
      <c r="D103" s="13" t="s">
        <v>11</v>
      </c>
      <c r="E103" s="13" t="s">
        <v>13</v>
      </c>
      <c r="F103" s="13">
        <v>306080238</v>
      </c>
      <c r="G103" s="13" t="s">
        <v>380</v>
      </c>
      <c r="H103" s="14">
        <v>575000</v>
      </c>
    </row>
    <row r="104" spans="1:8" ht="36.75" customHeight="1">
      <c r="A104" s="22">
        <f t="shared" si="1"/>
        <v>101</v>
      </c>
      <c r="B104" s="13">
        <v>399725</v>
      </c>
      <c r="C104" s="33">
        <v>44729</v>
      </c>
      <c r="D104" s="13" t="s">
        <v>9</v>
      </c>
      <c r="E104" s="13" t="s">
        <v>10</v>
      </c>
      <c r="F104" s="13">
        <v>306930674</v>
      </c>
      <c r="G104" s="13" t="s">
        <v>377</v>
      </c>
      <c r="H104" s="14">
        <v>12500000</v>
      </c>
    </row>
    <row r="105" spans="1:8" ht="39" customHeight="1">
      <c r="A105" s="22">
        <f t="shared" si="1"/>
        <v>102</v>
      </c>
      <c r="B105" s="13">
        <v>397359</v>
      </c>
      <c r="C105" s="33">
        <v>44729</v>
      </c>
      <c r="D105" s="13" t="s">
        <v>14</v>
      </c>
      <c r="E105" s="13" t="s">
        <v>15</v>
      </c>
      <c r="F105" s="13">
        <v>203021987</v>
      </c>
      <c r="G105" s="13" t="s">
        <v>377</v>
      </c>
      <c r="H105" s="14">
        <v>2070000</v>
      </c>
    </row>
    <row r="106" spans="1:8" ht="31.5" customHeight="1">
      <c r="A106" s="22">
        <f t="shared" si="1"/>
        <v>103</v>
      </c>
      <c r="B106" s="13">
        <v>393455</v>
      </c>
      <c r="C106" s="33">
        <v>44728</v>
      </c>
      <c r="D106" s="13" t="s">
        <v>11</v>
      </c>
      <c r="E106" s="13" t="s">
        <v>12</v>
      </c>
      <c r="F106" s="13">
        <v>302275771</v>
      </c>
      <c r="G106" s="13" t="s">
        <v>380</v>
      </c>
      <c r="H106" s="14">
        <v>850000</v>
      </c>
    </row>
    <row r="107" spans="1:8" ht="31.5" customHeight="1">
      <c r="A107" s="22">
        <f t="shared" si="1"/>
        <v>104</v>
      </c>
      <c r="B107" s="13">
        <v>393454</v>
      </c>
      <c r="C107" s="33">
        <v>44728</v>
      </c>
      <c r="D107" s="13" t="s">
        <v>11</v>
      </c>
      <c r="E107" s="13" t="s">
        <v>12</v>
      </c>
      <c r="F107" s="13">
        <v>302275771</v>
      </c>
      <c r="G107" s="13" t="s">
        <v>380</v>
      </c>
      <c r="H107" s="14">
        <v>380000</v>
      </c>
    </row>
    <row r="108" spans="1:8" ht="12.75" customHeight="1">
      <c r="A108" s="22">
        <f t="shared" si="1"/>
        <v>105</v>
      </c>
      <c r="B108" s="13">
        <v>393400</v>
      </c>
      <c r="C108" s="33">
        <v>44728</v>
      </c>
      <c r="D108" s="13" t="s">
        <v>7</v>
      </c>
      <c r="E108" s="13" t="s">
        <v>16</v>
      </c>
      <c r="F108" s="13">
        <v>304132591</v>
      </c>
      <c r="G108" s="13" t="s">
        <v>381</v>
      </c>
      <c r="H108" s="14">
        <v>319200</v>
      </c>
    </row>
    <row r="109" spans="1:8" ht="17.25" customHeight="1">
      <c r="A109" s="22">
        <f t="shared" si="1"/>
        <v>106</v>
      </c>
      <c r="B109" s="13">
        <v>393354</v>
      </c>
      <c r="C109" s="33">
        <v>44728</v>
      </c>
      <c r="D109" s="13" t="s">
        <v>7</v>
      </c>
      <c r="E109" s="13" t="s">
        <v>17</v>
      </c>
      <c r="F109" s="13">
        <v>309098630</v>
      </c>
      <c r="G109" s="13" t="s">
        <v>382</v>
      </c>
      <c r="H109" s="14">
        <v>600000</v>
      </c>
    </row>
    <row r="110" spans="1:8" ht="36.75" customHeight="1">
      <c r="A110" s="22">
        <f t="shared" si="1"/>
        <v>107</v>
      </c>
      <c r="B110" s="13">
        <v>384738</v>
      </c>
      <c r="C110" s="33">
        <v>44724</v>
      </c>
      <c r="D110" s="13" t="s">
        <v>18</v>
      </c>
      <c r="E110" s="13" t="s">
        <v>19</v>
      </c>
      <c r="F110" s="13">
        <v>306323424</v>
      </c>
      <c r="G110" s="13" t="s">
        <v>358</v>
      </c>
      <c r="H110" s="14">
        <v>598350</v>
      </c>
    </row>
    <row r="111" spans="1:8" ht="12.75" customHeight="1">
      <c r="A111" s="22">
        <f t="shared" si="1"/>
        <v>108</v>
      </c>
      <c r="B111" s="13">
        <v>384640</v>
      </c>
      <c r="C111" s="33">
        <v>44724</v>
      </c>
      <c r="D111" s="13" t="s">
        <v>18</v>
      </c>
      <c r="E111" s="13" t="s">
        <v>20</v>
      </c>
      <c r="F111" s="13">
        <v>306078641</v>
      </c>
      <c r="G111" s="13" t="s">
        <v>358</v>
      </c>
      <c r="H111" s="14">
        <v>423000</v>
      </c>
    </row>
    <row r="112" spans="1:8" ht="31.5" customHeight="1">
      <c r="A112" s="22">
        <f t="shared" si="1"/>
        <v>109</v>
      </c>
      <c r="B112" s="13">
        <v>384597</v>
      </c>
      <c r="C112" s="33">
        <v>44724</v>
      </c>
      <c r="D112" s="13" t="s">
        <v>21</v>
      </c>
      <c r="E112" s="13" t="s">
        <v>22</v>
      </c>
      <c r="F112" s="13">
        <v>306450837</v>
      </c>
      <c r="G112" s="13" t="s">
        <v>383</v>
      </c>
      <c r="H112" s="14">
        <v>774000</v>
      </c>
    </row>
    <row r="113" spans="1:8" ht="17.25" customHeight="1">
      <c r="A113" s="22">
        <f t="shared" si="1"/>
        <v>110</v>
      </c>
      <c r="B113" s="13">
        <v>643638</v>
      </c>
      <c r="C113" s="33">
        <v>44826</v>
      </c>
      <c r="D113" s="13" t="s">
        <v>263</v>
      </c>
      <c r="E113" s="13" t="s">
        <v>264</v>
      </c>
      <c r="F113" s="13">
        <v>308831559</v>
      </c>
      <c r="G113" s="13" t="s">
        <v>384</v>
      </c>
      <c r="H113" s="14">
        <v>1087300</v>
      </c>
    </row>
    <row r="114" spans="1:8" ht="31.5" customHeight="1">
      <c r="A114" s="22">
        <f t="shared" si="1"/>
        <v>111</v>
      </c>
      <c r="B114" s="13">
        <v>636096</v>
      </c>
      <c r="C114" s="33">
        <v>44823</v>
      </c>
      <c r="D114" s="13" t="s">
        <v>262</v>
      </c>
      <c r="E114" s="13" t="s">
        <v>265</v>
      </c>
      <c r="F114" s="13">
        <v>201603532</v>
      </c>
      <c r="G114" s="13" t="s">
        <v>348</v>
      </c>
      <c r="H114" s="14">
        <v>5980000</v>
      </c>
    </row>
    <row r="115" spans="1:8" ht="50.25" customHeight="1">
      <c r="A115" s="22">
        <f t="shared" si="1"/>
        <v>112</v>
      </c>
      <c r="B115" s="13">
        <v>614274</v>
      </c>
      <c r="C115" s="33">
        <v>44816</v>
      </c>
      <c r="D115" s="13" t="s">
        <v>14</v>
      </c>
      <c r="E115" s="13" t="s">
        <v>15</v>
      </c>
      <c r="F115" s="13">
        <v>203021987</v>
      </c>
      <c r="G115" s="13" t="s">
        <v>348</v>
      </c>
      <c r="H115" s="14">
        <v>2070000</v>
      </c>
    </row>
    <row r="116" spans="1:8" ht="39" customHeight="1">
      <c r="A116" s="22">
        <f t="shared" si="1"/>
        <v>113</v>
      </c>
      <c r="B116" s="13">
        <v>603290</v>
      </c>
      <c r="C116" s="33">
        <v>44813</v>
      </c>
      <c r="D116" s="13" t="s">
        <v>266</v>
      </c>
      <c r="E116" s="13" t="s">
        <v>267</v>
      </c>
      <c r="F116" s="13">
        <v>306170670</v>
      </c>
      <c r="G116" s="13" t="s">
        <v>348</v>
      </c>
      <c r="H116" s="14">
        <v>7834680</v>
      </c>
    </row>
    <row r="117" spans="1:8" ht="14.25">
      <c r="A117" s="22">
        <f t="shared" si="1"/>
        <v>114</v>
      </c>
      <c r="B117" s="13">
        <v>591128</v>
      </c>
      <c r="C117" s="33">
        <v>44809</v>
      </c>
      <c r="D117" s="13" t="s">
        <v>31</v>
      </c>
      <c r="E117" s="13" t="s">
        <v>268</v>
      </c>
      <c r="F117" s="13">
        <v>309267095</v>
      </c>
      <c r="G117" s="13" t="s">
        <v>385</v>
      </c>
      <c r="H117" s="14">
        <v>3600000</v>
      </c>
    </row>
    <row r="118" spans="1:8" ht="17.25" customHeight="1">
      <c r="A118" s="22">
        <f t="shared" si="1"/>
        <v>115</v>
      </c>
      <c r="B118" s="13">
        <v>572841</v>
      </c>
      <c r="C118" s="33">
        <v>44798</v>
      </c>
      <c r="D118" s="13" t="s">
        <v>269</v>
      </c>
      <c r="E118" s="13" t="s">
        <v>270</v>
      </c>
      <c r="F118" s="13">
        <v>308584763</v>
      </c>
      <c r="G118" s="13" t="s">
        <v>386</v>
      </c>
      <c r="H118" s="14">
        <v>3629640</v>
      </c>
    </row>
    <row r="119" spans="1:8" ht="14.25">
      <c r="A119" s="22">
        <f t="shared" si="1"/>
        <v>116</v>
      </c>
      <c r="B119" s="13">
        <v>566144</v>
      </c>
      <c r="C119" s="33">
        <v>44795</v>
      </c>
      <c r="D119" s="13" t="s">
        <v>271</v>
      </c>
      <c r="E119" s="13" t="s">
        <v>272</v>
      </c>
      <c r="F119" s="13">
        <v>200588569</v>
      </c>
      <c r="G119" s="13" t="s">
        <v>387</v>
      </c>
      <c r="H119" s="14">
        <v>4715000</v>
      </c>
    </row>
    <row r="120" spans="1:8" ht="12.75" customHeight="1">
      <c r="A120" s="22">
        <f t="shared" si="1"/>
        <v>117</v>
      </c>
      <c r="B120" s="13">
        <v>484631</v>
      </c>
      <c r="C120" s="33">
        <v>44765</v>
      </c>
      <c r="D120" s="13" t="s">
        <v>273</v>
      </c>
      <c r="E120" s="13" t="s">
        <v>38</v>
      </c>
      <c r="F120" s="13">
        <v>307005723</v>
      </c>
      <c r="G120" s="13" t="s">
        <v>355</v>
      </c>
      <c r="H120" s="14">
        <v>282500</v>
      </c>
    </row>
    <row r="121" spans="1:8" ht="42.75">
      <c r="A121" s="22">
        <f t="shared" si="1"/>
        <v>118</v>
      </c>
      <c r="B121" s="13">
        <v>483889</v>
      </c>
      <c r="C121" s="33">
        <v>44765</v>
      </c>
      <c r="D121" s="13" t="s">
        <v>274</v>
      </c>
      <c r="E121" s="13" t="s">
        <v>275</v>
      </c>
      <c r="F121" s="13">
        <v>303065264</v>
      </c>
      <c r="G121" s="13" t="s">
        <v>339</v>
      </c>
      <c r="H121" s="14">
        <v>43675</v>
      </c>
    </row>
    <row r="122" spans="1:8" ht="14.25">
      <c r="A122" s="22">
        <f t="shared" si="1"/>
        <v>119</v>
      </c>
      <c r="B122" s="13">
        <v>483030</v>
      </c>
      <c r="C122" s="33">
        <v>44765</v>
      </c>
      <c r="D122" s="13" t="s">
        <v>40</v>
      </c>
      <c r="E122" s="13" t="s">
        <v>89</v>
      </c>
      <c r="F122" s="13">
        <v>306334204</v>
      </c>
      <c r="G122" s="13" t="s">
        <v>334</v>
      </c>
      <c r="H122" s="14">
        <v>49890</v>
      </c>
    </row>
    <row r="123" spans="1:8" ht="12.75" customHeight="1">
      <c r="A123" s="22">
        <f t="shared" si="1"/>
        <v>120</v>
      </c>
      <c r="B123" s="13">
        <v>482966</v>
      </c>
      <c r="C123" s="33">
        <v>44765</v>
      </c>
      <c r="D123" s="13" t="s">
        <v>273</v>
      </c>
      <c r="E123" s="13" t="s">
        <v>89</v>
      </c>
      <c r="F123" s="13">
        <v>306334204</v>
      </c>
      <c r="G123" s="13" t="s">
        <v>355</v>
      </c>
      <c r="H123" s="14">
        <v>212500</v>
      </c>
    </row>
    <row r="124" spans="1:8" ht="28.5">
      <c r="A124" s="22">
        <f t="shared" si="1"/>
        <v>121</v>
      </c>
      <c r="B124" s="13">
        <v>482961</v>
      </c>
      <c r="C124" s="33">
        <v>44765</v>
      </c>
      <c r="D124" s="13" t="s">
        <v>116</v>
      </c>
      <c r="E124" s="13" t="s">
        <v>36</v>
      </c>
      <c r="F124" s="13">
        <v>201913337</v>
      </c>
      <c r="G124" s="13" t="s">
        <v>388</v>
      </c>
      <c r="H124" s="14">
        <v>40350</v>
      </c>
    </row>
    <row r="125" spans="1:8" ht="28.5">
      <c r="A125" s="22">
        <f t="shared" si="1"/>
        <v>122</v>
      </c>
      <c r="B125" s="13">
        <v>482958</v>
      </c>
      <c r="C125" s="33">
        <v>44765</v>
      </c>
      <c r="D125" s="13" t="s">
        <v>54</v>
      </c>
      <c r="E125" s="13" t="s">
        <v>276</v>
      </c>
      <c r="F125" s="13">
        <v>300504946</v>
      </c>
      <c r="G125" s="13" t="s">
        <v>344</v>
      </c>
      <c r="H125" s="14">
        <v>50000</v>
      </c>
    </row>
    <row r="126" spans="1:8" ht="28.5">
      <c r="A126" s="22">
        <f t="shared" si="1"/>
        <v>123</v>
      </c>
      <c r="B126" s="13">
        <v>482931</v>
      </c>
      <c r="C126" s="33">
        <v>44765</v>
      </c>
      <c r="D126" s="13" t="s">
        <v>277</v>
      </c>
      <c r="E126" s="13" t="s">
        <v>278</v>
      </c>
      <c r="F126" s="13">
        <v>201080085</v>
      </c>
      <c r="G126" s="13" t="s">
        <v>339</v>
      </c>
      <c r="H126" s="14">
        <v>180000</v>
      </c>
    </row>
    <row r="127" spans="1:8" ht="28.5">
      <c r="A127" s="22">
        <f t="shared" si="1"/>
        <v>124</v>
      </c>
      <c r="B127" s="13">
        <v>482916</v>
      </c>
      <c r="C127" s="33">
        <v>44765</v>
      </c>
      <c r="D127" s="13" t="s">
        <v>113</v>
      </c>
      <c r="E127" s="13" t="s">
        <v>36</v>
      </c>
      <c r="F127" s="13">
        <v>201913337</v>
      </c>
      <c r="G127" s="13" t="s">
        <v>333</v>
      </c>
      <c r="H127" s="14">
        <v>94500</v>
      </c>
    </row>
    <row r="128" spans="1:8" ht="42.75">
      <c r="A128" s="22">
        <f t="shared" si="1"/>
        <v>125</v>
      </c>
      <c r="B128" s="13">
        <v>482895</v>
      </c>
      <c r="C128" s="33">
        <v>44765</v>
      </c>
      <c r="D128" s="13" t="s">
        <v>279</v>
      </c>
      <c r="E128" s="13" t="s">
        <v>280</v>
      </c>
      <c r="F128" s="13">
        <v>200712872</v>
      </c>
      <c r="G128" s="13" t="s">
        <v>334</v>
      </c>
      <c r="H128" s="14">
        <v>435400</v>
      </c>
    </row>
    <row r="129" spans="1:8" ht="12.75" customHeight="1">
      <c r="A129" s="22">
        <f t="shared" si="1"/>
        <v>126</v>
      </c>
      <c r="B129" s="13">
        <v>482867</v>
      </c>
      <c r="C129" s="33">
        <v>44765</v>
      </c>
      <c r="D129" s="13" t="s">
        <v>281</v>
      </c>
      <c r="E129" s="13" t="s">
        <v>89</v>
      </c>
      <c r="F129" s="13">
        <v>306334204</v>
      </c>
      <c r="G129" s="13" t="s">
        <v>338</v>
      </c>
      <c r="H129" s="14">
        <v>31120</v>
      </c>
    </row>
    <row r="130" spans="1:8" ht="14.25">
      <c r="A130" s="22">
        <f t="shared" si="1"/>
        <v>127</v>
      </c>
      <c r="B130" s="13">
        <v>482866</v>
      </c>
      <c r="C130" s="33">
        <v>44765</v>
      </c>
      <c r="D130" s="13" t="s">
        <v>282</v>
      </c>
      <c r="E130" s="13" t="s">
        <v>89</v>
      </c>
      <c r="F130" s="13">
        <v>306334204</v>
      </c>
      <c r="G130" s="13" t="s">
        <v>345</v>
      </c>
      <c r="H130" s="14">
        <v>57980</v>
      </c>
    </row>
    <row r="131" spans="1:8" ht="28.5">
      <c r="A131" s="22">
        <f t="shared" si="1"/>
        <v>128</v>
      </c>
      <c r="B131" s="13">
        <v>482852</v>
      </c>
      <c r="C131" s="33">
        <v>44765</v>
      </c>
      <c r="D131" s="13" t="s">
        <v>43</v>
      </c>
      <c r="E131" s="13" t="s">
        <v>276</v>
      </c>
      <c r="F131" s="13">
        <v>300504946</v>
      </c>
      <c r="G131" s="13" t="s">
        <v>334</v>
      </c>
      <c r="H131" s="14">
        <v>238000</v>
      </c>
    </row>
    <row r="132" spans="1:8" ht="14.25">
      <c r="A132" s="22">
        <f t="shared" si="1"/>
        <v>129</v>
      </c>
      <c r="B132" s="13">
        <v>482821</v>
      </c>
      <c r="C132" s="33">
        <v>44765</v>
      </c>
      <c r="D132" s="13" t="s">
        <v>283</v>
      </c>
      <c r="E132" s="13" t="s">
        <v>38</v>
      </c>
      <c r="F132" s="13">
        <v>307005723</v>
      </c>
      <c r="G132" s="13" t="s">
        <v>334</v>
      </c>
      <c r="H132" s="14">
        <v>48000</v>
      </c>
    </row>
    <row r="133" spans="1:8" s="1" customFormat="1" ht="17.25" customHeight="1">
      <c r="A133" s="22">
        <f t="shared" si="1"/>
        <v>130</v>
      </c>
      <c r="B133" s="13">
        <v>982014</v>
      </c>
      <c r="C133" s="33">
        <v>44920</v>
      </c>
      <c r="D133" s="13" t="s">
        <v>389</v>
      </c>
      <c r="E133" s="13" t="s">
        <v>390</v>
      </c>
      <c r="F133" s="13">
        <v>200795786</v>
      </c>
      <c r="G133" s="13" t="s">
        <v>414</v>
      </c>
      <c r="H133" s="14">
        <v>5000000</v>
      </c>
    </row>
    <row r="134" spans="1:8" s="1" customFormat="1" ht="17.25" customHeight="1">
      <c r="A134" s="22">
        <f t="shared" ref="A134:A152" si="2">A133+1</f>
        <v>131</v>
      </c>
      <c r="B134" s="13">
        <v>936704</v>
      </c>
      <c r="C134" s="33">
        <v>44912</v>
      </c>
      <c r="D134" s="13" t="s">
        <v>391</v>
      </c>
      <c r="E134" s="13" t="s">
        <v>392</v>
      </c>
      <c r="F134" s="13">
        <v>202763279</v>
      </c>
      <c r="G134" s="13" t="s">
        <v>415</v>
      </c>
      <c r="H134" s="14">
        <v>4600000</v>
      </c>
    </row>
    <row r="135" spans="1:8" s="1" customFormat="1" ht="60.75" customHeight="1">
      <c r="A135" s="22">
        <f t="shared" si="2"/>
        <v>132</v>
      </c>
      <c r="B135" s="13">
        <v>923503</v>
      </c>
      <c r="C135" s="33">
        <v>44910</v>
      </c>
      <c r="D135" s="13" t="s">
        <v>33</v>
      </c>
      <c r="E135" s="13" t="s">
        <v>393</v>
      </c>
      <c r="F135" s="13">
        <v>309601090</v>
      </c>
      <c r="G135" s="13" t="s">
        <v>416</v>
      </c>
      <c r="H135" s="14">
        <v>12000000</v>
      </c>
    </row>
    <row r="136" spans="1:8" s="1" customFormat="1" ht="42.75" customHeight="1">
      <c r="A136" s="22">
        <f t="shared" si="2"/>
        <v>133</v>
      </c>
      <c r="B136" s="13">
        <v>918418</v>
      </c>
      <c r="C136" s="33">
        <v>44909</v>
      </c>
      <c r="D136" s="13" t="s">
        <v>394</v>
      </c>
      <c r="E136" s="13" t="s">
        <v>395</v>
      </c>
      <c r="F136" s="13">
        <v>490581052</v>
      </c>
      <c r="G136" s="13" t="s">
        <v>336</v>
      </c>
      <c r="H136" s="14">
        <v>2599998</v>
      </c>
    </row>
    <row r="137" spans="1:8" s="1" customFormat="1" ht="42.75" customHeight="1">
      <c r="A137" s="22">
        <f t="shared" si="2"/>
        <v>134</v>
      </c>
      <c r="B137" s="13">
        <v>918417</v>
      </c>
      <c r="C137" s="33">
        <v>44909</v>
      </c>
      <c r="D137" s="13" t="s">
        <v>394</v>
      </c>
      <c r="E137" s="13" t="s">
        <v>395</v>
      </c>
      <c r="F137" s="13">
        <v>490581052</v>
      </c>
      <c r="G137" s="13" t="s">
        <v>336</v>
      </c>
      <c r="H137" s="14">
        <v>2399998</v>
      </c>
    </row>
    <row r="138" spans="1:8" s="1" customFormat="1" ht="17.25" customHeight="1">
      <c r="A138" s="22">
        <f t="shared" si="2"/>
        <v>135</v>
      </c>
      <c r="B138" s="13">
        <v>867215</v>
      </c>
      <c r="C138" s="33">
        <v>44896</v>
      </c>
      <c r="D138" s="13" t="s">
        <v>396</v>
      </c>
      <c r="E138" s="13" t="s">
        <v>397</v>
      </c>
      <c r="F138" s="13">
        <v>300457862</v>
      </c>
      <c r="G138" s="13" t="s">
        <v>384</v>
      </c>
      <c r="H138" s="14">
        <v>25000000</v>
      </c>
    </row>
    <row r="139" spans="1:8" s="1" customFormat="1" ht="14.25">
      <c r="A139" s="22">
        <f t="shared" si="2"/>
        <v>136</v>
      </c>
      <c r="B139" s="13">
        <v>847971</v>
      </c>
      <c r="C139" s="33">
        <v>44895</v>
      </c>
      <c r="D139" s="13" t="s">
        <v>31</v>
      </c>
      <c r="E139" s="13" t="s">
        <v>268</v>
      </c>
      <c r="F139" s="13">
        <v>309267095</v>
      </c>
      <c r="G139" s="13" t="s">
        <v>417</v>
      </c>
      <c r="H139" s="14">
        <v>5735625</v>
      </c>
    </row>
    <row r="140" spans="1:8" s="1" customFormat="1" ht="45.75" customHeight="1">
      <c r="A140" s="22">
        <f t="shared" si="2"/>
        <v>137</v>
      </c>
      <c r="B140" s="13">
        <v>819024</v>
      </c>
      <c r="C140" s="33">
        <v>44886</v>
      </c>
      <c r="D140" s="13" t="s">
        <v>398</v>
      </c>
      <c r="E140" s="13" t="s">
        <v>399</v>
      </c>
      <c r="F140" s="13">
        <v>305212278</v>
      </c>
      <c r="G140" s="13" t="s">
        <v>348</v>
      </c>
      <c r="H140" s="14">
        <v>1300992</v>
      </c>
    </row>
    <row r="141" spans="1:8" s="1" customFormat="1" ht="45.75" customHeight="1">
      <c r="A141" s="22">
        <f t="shared" si="2"/>
        <v>138</v>
      </c>
      <c r="B141" s="13">
        <v>819023</v>
      </c>
      <c r="C141" s="33">
        <v>44886</v>
      </c>
      <c r="D141" s="13" t="s">
        <v>398</v>
      </c>
      <c r="E141" s="13" t="s">
        <v>399</v>
      </c>
      <c r="F141" s="13">
        <v>305212278</v>
      </c>
      <c r="G141" s="13" t="s">
        <v>348</v>
      </c>
      <c r="H141" s="14">
        <v>1589921</v>
      </c>
    </row>
    <row r="142" spans="1:8" s="1" customFormat="1" ht="14.25">
      <c r="A142" s="22">
        <f t="shared" si="2"/>
        <v>139</v>
      </c>
      <c r="B142" s="13">
        <v>775064</v>
      </c>
      <c r="C142" s="33">
        <v>44874</v>
      </c>
      <c r="D142" s="13" t="s">
        <v>400</v>
      </c>
      <c r="E142" s="13" t="s">
        <v>401</v>
      </c>
      <c r="F142" s="13">
        <v>307048170</v>
      </c>
      <c r="G142" s="13" t="s">
        <v>418</v>
      </c>
      <c r="H142" s="14">
        <v>47600</v>
      </c>
    </row>
    <row r="143" spans="1:8" s="1" customFormat="1" ht="51" customHeight="1">
      <c r="A143" s="22">
        <f t="shared" si="2"/>
        <v>140</v>
      </c>
      <c r="B143" s="13">
        <v>772100</v>
      </c>
      <c r="C143" s="33">
        <v>44872</v>
      </c>
      <c r="D143" s="13" t="s">
        <v>402</v>
      </c>
      <c r="E143" s="13" t="s">
        <v>74</v>
      </c>
      <c r="F143" s="13">
        <v>200993604</v>
      </c>
      <c r="G143" s="13" t="s">
        <v>384</v>
      </c>
      <c r="H143" s="14">
        <v>4000000</v>
      </c>
    </row>
    <row r="144" spans="1:8" s="1" customFormat="1" ht="12.75" customHeight="1">
      <c r="A144" s="22">
        <f t="shared" si="2"/>
        <v>141</v>
      </c>
      <c r="B144" s="13">
        <v>755045</v>
      </c>
      <c r="C144" s="33">
        <v>44865</v>
      </c>
      <c r="D144" s="13" t="s">
        <v>403</v>
      </c>
      <c r="E144" s="13" t="s">
        <v>404</v>
      </c>
      <c r="F144" s="13">
        <v>301417562</v>
      </c>
      <c r="G144" s="13" t="s">
        <v>348</v>
      </c>
      <c r="H144" s="14">
        <v>400000</v>
      </c>
    </row>
    <row r="145" spans="1:8" s="1" customFormat="1" ht="14.25">
      <c r="A145" s="22">
        <f t="shared" si="2"/>
        <v>142</v>
      </c>
      <c r="B145" s="13">
        <v>752432</v>
      </c>
      <c r="C145" s="33">
        <v>44864</v>
      </c>
      <c r="D145" s="13" t="s">
        <v>31</v>
      </c>
      <c r="E145" s="13" t="s">
        <v>268</v>
      </c>
      <c r="F145" s="13">
        <v>309267095</v>
      </c>
      <c r="G145" s="13" t="s">
        <v>417</v>
      </c>
      <c r="H145" s="14">
        <v>4769625</v>
      </c>
    </row>
    <row r="146" spans="1:8" s="1" customFormat="1" ht="38.25" customHeight="1">
      <c r="A146" s="22">
        <f t="shared" si="2"/>
        <v>143</v>
      </c>
      <c r="B146" s="13">
        <v>731796</v>
      </c>
      <c r="C146" s="33">
        <v>44857</v>
      </c>
      <c r="D146" s="13" t="s">
        <v>405</v>
      </c>
      <c r="E146" s="13" t="s">
        <v>406</v>
      </c>
      <c r="F146" s="13">
        <v>301440299</v>
      </c>
      <c r="G146" s="13" t="s">
        <v>348</v>
      </c>
      <c r="H146" s="14">
        <v>1107133</v>
      </c>
    </row>
    <row r="147" spans="1:8" s="1" customFormat="1" ht="17.25" customHeight="1">
      <c r="A147" s="22">
        <f t="shared" si="2"/>
        <v>144</v>
      </c>
      <c r="B147" s="13">
        <v>725695</v>
      </c>
      <c r="C147" s="33">
        <v>44855</v>
      </c>
      <c r="D147" s="13" t="s">
        <v>407</v>
      </c>
      <c r="E147" s="13" t="s">
        <v>408</v>
      </c>
      <c r="F147" s="13">
        <v>304834589</v>
      </c>
      <c r="G147" s="13" t="s">
        <v>384</v>
      </c>
      <c r="H147" s="14">
        <v>9000000</v>
      </c>
    </row>
    <row r="148" spans="1:8" s="1" customFormat="1" ht="14.25">
      <c r="A148" s="22">
        <f t="shared" si="2"/>
        <v>145</v>
      </c>
      <c r="B148" s="13">
        <v>718787</v>
      </c>
      <c r="C148" s="33">
        <v>44853</v>
      </c>
      <c r="D148" s="13" t="s">
        <v>409</v>
      </c>
      <c r="E148" s="13" t="s">
        <v>410</v>
      </c>
      <c r="F148" s="13">
        <v>308415505</v>
      </c>
      <c r="G148" s="13" t="s">
        <v>336</v>
      </c>
      <c r="H148" s="14">
        <v>3800000</v>
      </c>
    </row>
    <row r="149" spans="1:8" ht="45" customHeight="1">
      <c r="A149" s="22">
        <f t="shared" si="2"/>
        <v>146</v>
      </c>
      <c r="B149" s="13">
        <v>715833</v>
      </c>
      <c r="C149" s="33">
        <v>44851</v>
      </c>
      <c r="D149" s="13" t="s">
        <v>72</v>
      </c>
      <c r="E149" s="13" t="s">
        <v>15</v>
      </c>
      <c r="F149" s="13">
        <v>203021987</v>
      </c>
      <c r="G149" s="13" t="s">
        <v>348</v>
      </c>
      <c r="H149" s="14">
        <v>3600000</v>
      </c>
    </row>
    <row r="150" spans="1:8" ht="12.75" customHeight="1">
      <c r="A150" s="22">
        <f t="shared" si="2"/>
        <v>147</v>
      </c>
      <c r="B150" s="13">
        <v>699928</v>
      </c>
      <c r="C150" s="33">
        <v>44847</v>
      </c>
      <c r="D150" s="13" t="s">
        <v>411</v>
      </c>
      <c r="E150" s="13" t="s">
        <v>412</v>
      </c>
      <c r="F150" s="13">
        <v>305483979</v>
      </c>
      <c r="G150" s="13" t="s">
        <v>419</v>
      </c>
      <c r="H150" s="14">
        <v>230000</v>
      </c>
    </row>
    <row r="151" spans="1:8" ht="45.75" customHeight="1">
      <c r="A151" s="22">
        <f t="shared" si="2"/>
        <v>148</v>
      </c>
      <c r="B151" s="13">
        <v>695054</v>
      </c>
      <c r="C151" s="33">
        <v>44844</v>
      </c>
      <c r="D151" s="13" t="s">
        <v>262</v>
      </c>
      <c r="E151" s="13" t="s">
        <v>413</v>
      </c>
      <c r="F151" s="13">
        <v>306351840</v>
      </c>
      <c r="G151" s="13" t="s">
        <v>420</v>
      </c>
      <c r="H151" s="14">
        <v>18095000</v>
      </c>
    </row>
    <row r="152" spans="1:8" ht="14.25">
      <c r="A152" s="22">
        <f t="shared" si="2"/>
        <v>149</v>
      </c>
      <c r="B152" s="13">
        <v>667632</v>
      </c>
      <c r="C152" s="33">
        <v>44834</v>
      </c>
      <c r="D152" s="13" t="s">
        <v>31</v>
      </c>
      <c r="E152" s="13" t="s">
        <v>268</v>
      </c>
      <c r="F152" s="13">
        <v>309267095</v>
      </c>
      <c r="G152" s="13" t="s">
        <v>417</v>
      </c>
      <c r="H152" s="14">
        <v>4725000</v>
      </c>
    </row>
    <row r="153" spans="1:8" ht="15">
      <c r="A153" s="22"/>
      <c r="B153" s="13"/>
      <c r="C153" s="33"/>
      <c r="D153" s="13"/>
      <c r="E153" s="13"/>
      <c r="F153" s="13"/>
      <c r="G153" s="13"/>
      <c r="H153" s="36">
        <f>SUM(H4:H152)</f>
        <v>297023080</v>
      </c>
    </row>
    <row r="154" spans="1:8" ht="14.25">
      <c r="B154" s="3"/>
      <c r="C154" s="6"/>
      <c r="D154" s="3"/>
      <c r="E154" s="3"/>
      <c r="F154" s="3"/>
      <c r="G154" s="3"/>
      <c r="H154" s="5"/>
    </row>
    <row r="155" spans="1:8">
      <c r="B155" s="4"/>
      <c r="C155" s="4"/>
      <c r="D155" s="4"/>
      <c r="E155" s="4"/>
      <c r="F155" s="4"/>
      <c r="G155" s="4"/>
      <c r="H155" s="16"/>
    </row>
    <row r="156" spans="1:8">
      <c r="H156" s="8"/>
    </row>
  </sheetData>
  <autoFilter ref="B3:H153"/>
  <mergeCells count="1">
    <mergeCell ref="B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zoomScaleNormal="100" workbookViewId="0">
      <selection activeCell="A4" sqref="A4"/>
    </sheetView>
  </sheetViews>
  <sheetFormatPr defaultRowHeight="12.75"/>
  <cols>
    <col min="1" max="1" width="12.28515625" bestFit="1" customWidth="1"/>
    <col min="2" max="2" width="9.28515625" bestFit="1" customWidth="1"/>
    <col min="3" max="3" width="14.42578125" customWidth="1"/>
    <col min="4" max="4" width="33.42578125" customWidth="1"/>
    <col min="5" max="5" width="37.5703125" customWidth="1"/>
    <col min="6" max="6" width="18" customWidth="1"/>
    <col min="7" max="7" width="16" customWidth="1"/>
    <col min="8" max="8" width="21.85546875" customWidth="1"/>
    <col min="9" max="9" width="10" bestFit="1" customWidth="1"/>
  </cols>
  <sheetData>
    <row r="1" spans="1:9" ht="39" customHeight="1">
      <c r="B1" s="31" t="s">
        <v>332</v>
      </c>
      <c r="C1" s="31"/>
      <c r="D1" s="31"/>
      <c r="E1" s="31"/>
      <c r="F1" s="31"/>
      <c r="G1" s="31"/>
      <c r="H1" s="31"/>
      <c r="I1" s="31"/>
    </row>
    <row r="3" spans="1:9" ht="30">
      <c r="A3" s="2" t="s">
        <v>421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</row>
    <row r="4" spans="1:9" ht="14.25">
      <c r="A4" s="20">
        <v>1</v>
      </c>
      <c r="B4" s="20">
        <v>41064</v>
      </c>
      <c r="C4" s="20"/>
      <c r="D4" s="20" t="s">
        <v>480</v>
      </c>
      <c r="E4" s="20" t="s">
        <v>412</v>
      </c>
      <c r="F4" s="20">
        <v>305483979</v>
      </c>
      <c r="G4" s="20" t="s">
        <v>532</v>
      </c>
      <c r="H4" s="21">
        <v>356040</v>
      </c>
    </row>
    <row r="5" spans="1:9" ht="28.5">
      <c r="A5" s="20">
        <f>A4+1</f>
        <v>2</v>
      </c>
      <c r="B5" s="20">
        <v>41047</v>
      </c>
      <c r="C5" s="20"/>
      <c r="D5" s="20" t="s">
        <v>481</v>
      </c>
      <c r="E5" s="20" t="s">
        <v>412</v>
      </c>
      <c r="F5" s="20">
        <v>305483979</v>
      </c>
      <c r="G5" s="20" t="s">
        <v>336</v>
      </c>
      <c r="H5" s="21">
        <v>81880</v>
      </c>
    </row>
    <row r="6" spans="1:9" ht="42.75">
      <c r="A6" s="20">
        <f>A5+1</f>
        <v>3</v>
      </c>
      <c r="B6" s="20">
        <v>34079</v>
      </c>
      <c r="C6" s="20"/>
      <c r="D6" s="20" t="s">
        <v>73</v>
      </c>
      <c r="E6" s="20" t="s">
        <v>74</v>
      </c>
      <c r="F6" s="20">
        <v>200993604</v>
      </c>
      <c r="G6" s="20" t="s">
        <v>348</v>
      </c>
      <c r="H6" s="21">
        <v>4530660</v>
      </c>
    </row>
    <row r="7" spans="1:9" ht="14.25">
      <c r="A7" s="20">
        <f t="shared" ref="A7:A70" si="0">A6+1</f>
        <v>4</v>
      </c>
      <c r="B7" s="20">
        <v>31988</v>
      </c>
      <c r="C7" s="20"/>
      <c r="D7" s="20" t="s">
        <v>482</v>
      </c>
      <c r="E7" s="20" t="s">
        <v>483</v>
      </c>
      <c r="F7" s="20">
        <v>305350961</v>
      </c>
      <c r="G7" s="20" t="s">
        <v>533</v>
      </c>
      <c r="H7" s="21">
        <v>5865000</v>
      </c>
    </row>
    <row r="8" spans="1:9" ht="57">
      <c r="A8" s="20">
        <f t="shared" si="0"/>
        <v>5</v>
      </c>
      <c r="B8" s="20">
        <v>481228</v>
      </c>
      <c r="C8" s="20"/>
      <c r="D8" s="20" t="s">
        <v>484</v>
      </c>
      <c r="E8" s="20" t="s">
        <v>485</v>
      </c>
      <c r="F8" s="20">
        <v>309273366</v>
      </c>
      <c r="G8" s="20" t="s">
        <v>348</v>
      </c>
      <c r="H8" s="21">
        <v>3000000</v>
      </c>
    </row>
    <row r="9" spans="1:9" ht="14.25">
      <c r="A9" s="20">
        <f t="shared" si="0"/>
        <v>6</v>
      </c>
      <c r="B9" s="20">
        <v>260620</v>
      </c>
      <c r="C9" s="20"/>
      <c r="D9" s="20" t="s">
        <v>482</v>
      </c>
      <c r="E9" s="20" t="s">
        <v>483</v>
      </c>
      <c r="F9" s="20">
        <v>305350961</v>
      </c>
      <c r="G9" s="20" t="s">
        <v>534</v>
      </c>
      <c r="H9" s="21">
        <v>2932500</v>
      </c>
    </row>
    <row r="10" spans="1:9" ht="28.5">
      <c r="A10" s="20">
        <f t="shared" si="0"/>
        <v>7</v>
      </c>
      <c r="B10" s="20">
        <v>188890</v>
      </c>
      <c r="C10" s="20"/>
      <c r="D10" s="20" t="s">
        <v>486</v>
      </c>
      <c r="E10" s="20" t="s">
        <v>483</v>
      </c>
      <c r="F10" s="20">
        <v>305350961</v>
      </c>
      <c r="G10" s="20" t="s">
        <v>535</v>
      </c>
      <c r="H10" s="21">
        <v>4500000</v>
      </c>
    </row>
    <row r="11" spans="1:9" ht="14.25">
      <c r="A11" s="20">
        <f t="shared" si="0"/>
        <v>8</v>
      </c>
      <c r="B11" s="20">
        <v>142747</v>
      </c>
      <c r="C11" s="20"/>
      <c r="D11" s="20" t="s">
        <v>482</v>
      </c>
      <c r="E11" s="20" t="s">
        <v>483</v>
      </c>
      <c r="F11" s="20">
        <v>305350961</v>
      </c>
      <c r="G11" s="20" t="s">
        <v>536</v>
      </c>
      <c r="H11" s="21">
        <v>3868920</v>
      </c>
    </row>
    <row r="12" spans="1:9" ht="42.75">
      <c r="A12" s="20">
        <f t="shared" si="0"/>
        <v>9</v>
      </c>
      <c r="B12" s="20">
        <v>112818</v>
      </c>
      <c r="C12" s="20"/>
      <c r="D12" s="20" t="s">
        <v>487</v>
      </c>
      <c r="E12" s="20" t="s">
        <v>89</v>
      </c>
      <c r="F12" s="20">
        <v>306334204</v>
      </c>
      <c r="G12" s="20" t="s">
        <v>334</v>
      </c>
      <c r="H12" s="21">
        <v>322110</v>
      </c>
    </row>
    <row r="13" spans="1:9" ht="14.25">
      <c r="A13" s="20">
        <f t="shared" si="0"/>
        <v>10</v>
      </c>
      <c r="B13" s="20">
        <v>112426</v>
      </c>
      <c r="C13" s="20"/>
      <c r="D13" s="20" t="s">
        <v>128</v>
      </c>
      <c r="E13" s="20" t="s">
        <v>89</v>
      </c>
      <c r="F13" s="20">
        <v>306334204</v>
      </c>
      <c r="G13" s="20" t="s">
        <v>338</v>
      </c>
      <c r="H13" s="21">
        <v>154270</v>
      </c>
    </row>
    <row r="14" spans="1:9" ht="14.25">
      <c r="A14" s="20">
        <f t="shared" si="0"/>
        <v>11</v>
      </c>
      <c r="B14" s="20">
        <v>111562</v>
      </c>
      <c r="C14" s="20"/>
      <c r="D14" s="20" t="s">
        <v>130</v>
      </c>
      <c r="E14" s="20" t="s">
        <v>38</v>
      </c>
      <c r="F14" s="20">
        <v>307005723</v>
      </c>
      <c r="G14" s="20" t="s">
        <v>339</v>
      </c>
      <c r="H14" s="21">
        <v>32500</v>
      </c>
    </row>
    <row r="15" spans="1:9" ht="28.5">
      <c r="A15" s="20">
        <f t="shared" si="0"/>
        <v>12</v>
      </c>
      <c r="B15" s="20">
        <v>111555</v>
      </c>
      <c r="C15" s="20"/>
      <c r="D15" s="20" t="s">
        <v>488</v>
      </c>
      <c r="E15" s="20" t="s">
        <v>38</v>
      </c>
      <c r="F15" s="20">
        <v>307005723</v>
      </c>
      <c r="G15" s="20" t="s">
        <v>345</v>
      </c>
      <c r="H15" s="21">
        <v>122000</v>
      </c>
    </row>
    <row r="16" spans="1:9" ht="14.25">
      <c r="A16" s="20">
        <f t="shared" si="0"/>
        <v>13</v>
      </c>
      <c r="B16" s="20">
        <v>111543</v>
      </c>
      <c r="C16" s="20"/>
      <c r="D16" s="20" t="s">
        <v>40</v>
      </c>
      <c r="E16" s="20" t="s">
        <v>38</v>
      </c>
      <c r="F16" s="20">
        <v>307005723</v>
      </c>
      <c r="G16" s="20" t="s">
        <v>334</v>
      </c>
      <c r="H16" s="21">
        <v>24000</v>
      </c>
    </row>
    <row r="17" spans="1:8" ht="28.5">
      <c r="A17" s="20">
        <f t="shared" si="0"/>
        <v>14</v>
      </c>
      <c r="B17" s="20">
        <v>111506</v>
      </c>
      <c r="C17" s="20"/>
      <c r="D17" s="20" t="s">
        <v>126</v>
      </c>
      <c r="E17" s="20" t="s">
        <v>89</v>
      </c>
      <c r="F17" s="20">
        <v>306334204</v>
      </c>
      <c r="G17" s="20" t="s">
        <v>424</v>
      </c>
      <c r="H17" s="21">
        <v>1693200</v>
      </c>
    </row>
    <row r="18" spans="1:8" ht="14.25">
      <c r="A18" s="20">
        <f t="shared" si="0"/>
        <v>15</v>
      </c>
      <c r="B18" s="20">
        <v>88444</v>
      </c>
      <c r="C18" s="20"/>
      <c r="D18" s="20" t="s">
        <v>482</v>
      </c>
      <c r="E18" s="20" t="s">
        <v>483</v>
      </c>
      <c r="F18" s="20">
        <v>305350961</v>
      </c>
      <c r="G18" s="20" t="s">
        <v>536</v>
      </c>
      <c r="H18" s="21">
        <v>3870900</v>
      </c>
    </row>
    <row r="19" spans="1:8" ht="14.25">
      <c r="A19" s="20">
        <f t="shared" si="0"/>
        <v>16</v>
      </c>
      <c r="B19" s="20">
        <v>67753</v>
      </c>
      <c r="C19" s="20"/>
      <c r="D19" s="20" t="s">
        <v>43</v>
      </c>
      <c r="E19" s="20" t="s">
        <v>89</v>
      </c>
      <c r="F19" s="20">
        <v>306334204</v>
      </c>
      <c r="G19" s="20" t="s">
        <v>345</v>
      </c>
      <c r="H19" s="21">
        <v>499840</v>
      </c>
    </row>
    <row r="20" spans="1:8" ht="14.25">
      <c r="A20" s="20">
        <f t="shared" si="0"/>
        <v>17</v>
      </c>
      <c r="B20" s="20">
        <v>59241</v>
      </c>
      <c r="C20" s="20"/>
      <c r="D20" s="20" t="s">
        <v>489</v>
      </c>
      <c r="E20" s="20" t="s">
        <v>131</v>
      </c>
      <c r="F20" s="20">
        <v>308977384</v>
      </c>
      <c r="G20" s="20" t="s">
        <v>334</v>
      </c>
      <c r="H20" s="21">
        <v>12520</v>
      </c>
    </row>
    <row r="21" spans="1:8" ht="14.25">
      <c r="A21" s="20">
        <f t="shared" si="0"/>
        <v>18</v>
      </c>
      <c r="B21" s="20">
        <v>59217</v>
      </c>
      <c r="C21" s="20"/>
      <c r="D21" s="20" t="s">
        <v>490</v>
      </c>
      <c r="E21" s="20" t="s">
        <v>131</v>
      </c>
      <c r="F21" s="20">
        <v>308977384</v>
      </c>
      <c r="G21" s="20" t="s">
        <v>345</v>
      </c>
      <c r="H21" s="21">
        <v>55000</v>
      </c>
    </row>
    <row r="22" spans="1:8" ht="14.25">
      <c r="A22" s="20">
        <f t="shared" si="0"/>
        <v>19</v>
      </c>
      <c r="B22" s="20">
        <v>59078</v>
      </c>
      <c r="C22" s="20"/>
      <c r="D22" s="20" t="s">
        <v>274</v>
      </c>
      <c r="E22" s="20" t="s">
        <v>131</v>
      </c>
      <c r="F22" s="20">
        <v>308977384</v>
      </c>
      <c r="G22" s="20" t="s">
        <v>345</v>
      </c>
      <c r="H22" s="21">
        <v>81640</v>
      </c>
    </row>
    <row r="23" spans="1:8" ht="14.25">
      <c r="A23" s="20">
        <f t="shared" si="0"/>
        <v>20</v>
      </c>
      <c r="B23" s="20">
        <v>59000</v>
      </c>
      <c r="C23" s="20"/>
      <c r="D23" s="20" t="s">
        <v>491</v>
      </c>
      <c r="E23" s="20" t="s">
        <v>131</v>
      </c>
      <c r="F23" s="20">
        <v>308977384</v>
      </c>
      <c r="G23" s="20" t="s">
        <v>334</v>
      </c>
      <c r="H23" s="21">
        <v>13230</v>
      </c>
    </row>
    <row r="24" spans="1:8" ht="14.25">
      <c r="A24" s="20">
        <f t="shared" si="0"/>
        <v>21</v>
      </c>
      <c r="B24" s="20">
        <v>58999</v>
      </c>
      <c r="C24" s="20"/>
      <c r="D24" s="20" t="s">
        <v>492</v>
      </c>
      <c r="E24" s="20" t="s">
        <v>131</v>
      </c>
      <c r="F24" s="20">
        <v>308977384</v>
      </c>
      <c r="G24" s="20" t="s">
        <v>339</v>
      </c>
      <c r="H24" s="21">
        <v>6400</v>
      </c>
    </row>
    <row r="25" spans="1:8" ht="14.25">
      <c r="A25" s="20">
        <f t="shared" si="0"/>
        <v>22</v>
      </c>
      <c r="B25" s="20">
        <v>58997</v>
      </c>
      <c r="C25" s="20"/>
      <c r="D25" s="20" t="s">
        <v>493</v>
      </c>
      <c r="E25" s="20" t="s">
        <v>131</v>
      </c>
      <c r="F25" s="20">
        <v>308977384</v>
      </c>
      <c r="G25" s="20" t="s">
        <v>345</v>
      </c>
      <c r="H25" s="21">
        <v>21840</v>
      </c>
    </row>
    <row r="26" spans="1:8" ht="42.75">
      <c r="A26" s="20">
        <f t="shared" si="0"/>
        <v>23</v>
      </c>
      <c r="B26" s="20">
        <v>41220</v>
      </c>
      <c r="C26" s="20"/>
      <c r="D26" s="20" t="s">
        <v>494</v>
      </c>
      <c r="E26" s="20" t="s">
        <v>412</v>
      </c>
      <c r="F26" s="20">
        <v>305483979</v>
      </c>
      <c r="G26" s="20" t="s">
        <v>384</v>
      </c>
      <c r="H26" s="21">
        <v>319700</v>
      </c>
    </row>
    <row r="27" spans="1:8" ht="14.25">
      <c r="A27" s="20">
        <f t="shared" si="0"/>
        <v>24</v>
      </c>
      <c r="B27" s="20">
        <v>41086</v>
      </c>
      <c r="C27" s="20"/>
      <c r="D27" s="20" t="s">
        <v>29</v>
      </c>
      <c r="E27" s="20" t="s">
        <v>412</v>
      </c>
      <c r="F27" s="20">
        <v>305483979</v>
      </c>
      <c r="G27" s="20" t="s">
        <v>338</v>
      </c>
      <c r="H27" s="21">
        <v>73600</v>
      </c>
    </row>
    <row r="28" spans="1:8" ht="28.5">
      <c r="A28" s="20">
        <f t="shared" si="0"/>
        <v>25</v>
      </c>
      <c r="B28" s="20">
        <v>756804</v>
      </c>
      <c r="C28" s="20"/>
      <c r="D28" s="20" t="s">
        <v>495</v>
      </c>
      <c r="E28" s="20" t="s">
        <v>401</v>
      </c>
      <c r="F28" s="20">
        <v>307048170</v>
      </c>
      <c r="G28" s="20" t="s">
        <v>537</v>
      </c>
      <c r="H28" s="21">
        <v>14339500</v>
      </c>
    </row>
    <row r="29" spans="1:8" ht="14.25">
      <c r="A29" s="20">
        <f t="shared" si="0"/>
        <v>26</v>
      </c>
      <c r="B29" s="20">
        <v>756803</v>
      </c>
      <c r="C29" s="20"/>
      <c r="D29" s="20" t="s">
        <v>496</v>
      </c>
      <c r="E29" s="20" t="s">
        <v>497</v>
      </c>
      <c r="F29" s="20">
        <v>305437796</v>
      </c>
      <c r="G29" s="20" t="s">
        <v>538</v>
      </c>
      <c r="H29" s="21">
        <v>759000</v>
      </c>
    </row>
    <row r="30" spans="1:8" ht="14.25">
      <c r="A30" s="20">
        <f t="shared" si="0"/>
        <v>27</v>
      </c>
      <c r="B30" s="20">
        <v>756785</v>
      </c>
      <c r="C30" s="20"/>
      <c r="D30" s="20" t="s">
        <v>498</v>
      </c>
      <c r="E30" s="20" t="s">
        <v>497</v>
      </c>
      <c r="F30" s="20">
        <v>305437796</v>
      </c>
      <c r="G30" s="20" t="s">
        <v>539</v>
      </c>
      <c r="H30" s="21">
        <v>198000</v>
      </c>
    </row>
    <row r="31" spans="1:8" ht="14.25">
      <c r="A31" s="20">
        <f t="shared" si="0"/>
        <v>28</v>
      </c>
      <c r="B31" s="20">
        <v>756776</v>
      </c>
      <c r="C31" s="20"/>
      <c r="D31" s="20" t="s">
        <v>499</v>
      </c>
      <c r="E31" s="20" t="s">
        <v>401</v>
      </c>
      <c r="F31" s="20">
        <v>307048170</v>
      </c>
      <c r="G31" s="20" t="s">
        <v>540</v>
      </c>
      <c r="H31" s="21">
        <v>45500</v>
      </c>
    </row>
    <row r="32" spans="1:8" ht="29.25" customHeight="1">
      <c r="A32" s="20">
        <f t="shared" si="0"/>
        <v>29</v>
      </c>
      <c r="B32" s="20">
        <v>756774</v>
      </c>
      <c r="C32" s="20"/>
      <c r="D32" s="20" t="s">
        <v>500</v>
      </c>
      <c r="E32" s="20" t="s">
        <v>401</v>
      </c>
      <c r="F32" s="20">
        <v>307048170</v>
      </c>
      <c r="G32" s="20" t="s">
        <v>541</v>
      </c>
      <c r="H32" s="21">
        <v>254600</v>
      </c>
    </row>
    <row r="33" spans="1:8" ht="42.75">
      <c r="A33" s="20">
        <f t="shared" si="0"/>
        <v>30</v>
      </c>
      <c r="B33" s="20">
        <v>756766</v>
      </c>
      <c r="C33" s="20"/>
      <c r="D33" s="20" t="s">
        <v>501</v>
      </c>
      <c r="E33" s="20" t="s">
        <v>401</v>
      </c>
      <c r="F33" s="20">
        <v>307048170</v>
      </c>
      <c r="G33" s="20" t="s">
        <v>542</v>
      </c>
      <c r="H33" s="21">
        <v>231000</v>
      </c>
    </row>
    <row r="34" spans="1:8" ht="14.25">
      <c r="A34" s="20">
        <f t="shared" si="0"/>
        <v>31</v>
      </c>
      <c r="B34" s="20">
        <v>756765</v>
      </c>
      <c r="C34" s="20"/>
      <c r="D34" s="20" t="s">
        <v>502</v>
      </c>
      <c r="E34" s="20" t="s">
        <v>401</v>
      </c>
      <c r="F34" s="20">
        <v>307048170</v>
      </c>
      <c r="G34" s="20" t="s">
        <v>384</v>
      </c>
      <c r="H34" s="21">
        <v>100000</v>
      </c>
    </row>
    <row r="35" spans="1:8" ht="14.25">
      <c r="A35" s="20">
        <f t="shared" si="0"/>
        <v>32</v>
      </c>
      <c r="B35" s="20">
        <v>756764</v>
      </c>
      <c r="C35" s="20"/>
      <c r="D35" s="20" t="s">
        <v>503</v>
      </c>
      <c r="E35" s="20" t="s">
        <v>401</v>
      </c>
      <c r="F35" s="20">
        <v>307048170</v>
      </c>
      <c r="G35" s="20" t="s">
        <v>543</v>
      </c>
      <c r="H35" s="21">
        <v>36000</v>
      </c>
    </row>
    <row r="36" spans="1:8" ht="14.25">
      <c r="A36" s="20">
        <f t="shared" si="0"/>
        <v>33</v>
      </c>
      <c r="B36" s="20">
        <v>756759</v>
      </c>
      <c r="C36" s="20"/>
      <c r="D36" s="20" t="s">
        <v>504</v>
      </c>
      <c r="E36" s="20" t="s">
        <v>497</v>
      </c>
      <c r="F36" s="20">
        <v>305437796</v>
      </c>
      <c r="G36" s="20" t="s">
        <v>544</v>
      </c>
      <c r="H36" s="21">
        <v>81900</v>
      </c>
    </row>
    <row r="37" spans="1:8" ht="14.25">
      <c r="A37" s="20">
        <f t="shared" si="0"/>
        <v>34</v>
      </c>
      <c r="B37" s="20">
        <v>756757</v>
      </c>
      <c r="C37" s="20"/>
      <c r="D37" s="20" t="s">
        <v>505</v>
      </c>
      <c r="E37" s="20" t="s">
        <v>401</v>
      </c>
      <c r="F37" s="20">
        <v>307048170</v>
      </c>
      <c r="G37" s="20" t="s">
        <v>545</v>
      </c>
      <c r="H37" s="21">
        <v>1200000</v>
      </c>
    </row>
    <row r="38" spans="1:8" ht="14.25">
      <c r="A38" s="20">
        <f t="shared" si="0"/>
        <v>35</v>
      </c>
      <c r="B38" s="20">
        <v>756747</v>
      </c>
      <c r="C38" s="20"/>
      <c r="D38" s="20" t="s">
        <v>506</v>
      </c>
      <c r="E38" s="20" t="s">
        <v>401</v>
      </c>
      <c r="F38" s="20">
        <v>307048170</v>
      </c>
      <c r="G38" s="20" t="s">
        <v>546</v>
      </c>
      <c r="H38" s="21">
        <v>60000</v>
      </c>
    </row>
    <row r="39" spans="1:8" ht="14.25">
      <c r="A39" s="20">
        <f t="shared" si="0"/>
        <v>36</v>
      </c>
      <c r="B39" s="20">
        <v>756730</v>
      </c>
      <c r="C39" s="20"/>
      <c r="D39" s="20" t="s">
        <v>507</v>
      </c>
      <c r="E39" s="20" t="s">
        <v>401</v>
      </c>
      <c r="F39" s="20">
        <v>307048170</v>
      </c>
      <c r="G39" s="20" t="s">
        <v>547</v>
      </c>
      <c r="H39" s="21">
        <v>153000</v>
      </c>
    </row>
    <row r="40" spans="1:8" ht="28.5">
      <c r="A40" s="20">
        <f t="shared" si="0"/>
        <v>37</v>
      </c>
      <c r="B40" s="20">
        <v>731773</v>
      </c>
      <c r="C40" s="20"/>
      <c r="D40" s="20" t="s">
        <v>405</v>
      </c>
      <c r="E40" s="20" t="s">
        <v>406</v>
      </c>
      <c r="F40" s="20">
        <v>301440299</v>
      </c>
      <c r="G40" s="20" t="s">
        <v>426</v>
      </c>
      <c r="H40" s="21">
        <v>1262472</v>
      </c>
    </row>
    <row r="41" spans="1:8" ht="28.5">
      <c r="A41" s="20">
        <f t="shared" si="0"/>
        <v>38</v>
      </c>
      <c r="B41" s="20">
        <v>731750</v>
      </c>
      <c r="C41" s="20"/>
      <c r="D41" s="20" t="s">
        <v>405</v>
      </c>
      <c r="E41" s="20" t="s">
        <v>406</v>
      </c>
      <c r="F41" s="20">
        <v>301440299</v>
      </c>
      <c r="G41" s="20" t="s">
        <v>348</v>
      </c>
      <c r="H41" s="21">
        <v>600057</v>
      </c>
    </row>
    <row r="42" spans="1:8" ht="28.5">
      <c r="A42" s="20">
        <f t="shared" si="0"/>
        <v>39</v>
      </c>
      <c r="B42" s="20">
        <v>662781</v>
      </c>
      <c r="C42" s="20"/>
      <c r="D42" s="20" t="s">
        <v>508</v>
      </c>
      <c r="E42" s="20" t="s">
        <v>24</v>
      </c>
      <c r="F42" s="20">
        <v>305784896</v>
      </c>
      <c r="G42" s="20" t="s">
        <v>548</v>
      </c>
      <c r="H42" s="21">
        <v>412500</v>
      </c>
    </row>
    <row r="43" spans="1:8" ht="28.5">
      <c r="A43" s="20">
        <f t="shared" si="0"/>
        <v>40</v>
      </c>
      <c r="B43" s="20">
        <v>662771</v>
      </c>
      <c r="C43" s="20"/>
      <c r="D43" s="20" t="s">
        <v>509</v>
      </c>
      <c r="E43" s="20" t="s">
        <v>24</v>
      </c>
      <c r="F43" s="20">
        <v>305784896</v>
      </c>
      <c r="G43" s="20" t="s">
        <v>549</v>
      </c>
      <c r="H43" s="21">
        <v>3360000</v>
      </c>
    </row>
    <row r="44" spans="1:8" ht="14.25">
      <c r="A44" s="20">
        <f t="shared" si="0"/>
        <v>41</v>
      </c>
      <c r="B44" s="20">
        <v>631463</v>
      </c>
      <c r="C44" s="20"/>
      <c r="D44" s="20" t="s">
        <v>510</v>
      </c>
      <c r="E44" s="20" t="s">
        <v>511</v>
      </c>
      <c r="F44" s="20">
        <v>300421608</v>
      </c>
      <c r="G44" s="20" t="s">
        <v>550</v>
      </c>
      <c r="H44" s="21">
        <v>1577800</v>
      </c>
    </row>
    <row r="45" spans="1:8" ht="28.5">
      <c r="A45" s="20">
        <f t="shared" si="0"/>
        <v>42</v>
      </c>
      <c r="B45" s="20">
        <v>500193</v>
      </c>
      <c r="C45" s="20"/>
      <c r="D45" s="20" t="s">
        <v>31</v>
      </c>
      <c r="E45" s="20" t="s">
        <v>32</v>
      </c>
      <c r="F45" s="20">
        <v>303730584</v>
      </c>
      <c r="G45" s="20" t="s">
        <v>551</v>
      </c>
      <c r="H45" s="21">
        <v>4250400</v>
      </c>
    </row>
    <row r="46" spans="1:8" ht="28.5">
      <c r="A46" s="20">
        <f t="shared" si="0"/>
        <v>43</v>
      </c>
      <c r="B46" s="20">
        <v>485488</v>
      </c>
      <c r="C46" s="20"/>
      <c r="D46" s="20" t="s">
        <v>405</v>
      </c>
      <c r="E46" s="20" t="s">
        <v>406</v>
      </c>
      <c r="F46" s="20">
        <v>301440299</v>
      </c>
      <c r="G46" s="20" t="s">
        <v>348</v>
      </c>
      <c r="H46" s="21">
        <v>13500000</v>
      </c>
    </row>
    <row r="47" spans="1:8" ht="28.5">
      <c r="A47" s="20">
        <f t="shared" si="0"/>
        <v>44</v>
      </c>
      <c r="B47" s="20">
        <v>485476</v>
      </c>
      <c r="C47" s="20"/>
      <c r="D47" s="20" t="s">
        <v>512</v>
      </c>
      <c r="E47" s="20" t="s">
        <v>406</v>
      </c>
      <c r="F47" s="20">
        <v>301440299</v>
      </c>
      <c r="G47" s="20" t="s">
        <v>348</v>
      </c>
      <c r="H47" s="21">
        <v>15500000</v>
      </c>
    </row>
    <row r="48" spans="1:8" ht="14.25">
      <c r="A48" s="20">
        <f t="shared" si="0"/>
        <v>45</v>
      </c>
      <c r="B48" s="20">
        <v>774997</v>
      </c>
      <c r="C48" s="20"/>
      <c r="D48" s="20" t="s">
        <v>513</v>
      </c>
      <c r="E48" s="20" t="s">
        <v>401</v>
      </c>
      <c r="F48" s="20">
        <v>307048170</v>
      </c>
      <c r="G48" s="20" t="s">
        <v>552</v>
      </c>
      <c r="H48" s="21">
        <v>165300</v>
      </c>
    </row>
    <row r="49" spans="1:8" ht="14.25">
      <c r="A49" s="20">
        <f t="shared" si="0"/>
        <v>46</v>
      </c>
      <c r="B49" s="20">
        <v>774950</v>
      </c>
      <c r="C49" s="20"/>
      <c r="D49" s="20" t="s">
        <v>514</v>
      </c>
      <c r="E49" s="20" t="s">
        <v>401</v>
      </c>
      <c r="F49" s="20">
        <v>307048170</v>
      </c>
      <c r="G49" s="20" t="s">
        <v>553</v>
      </c>
      <c r="H49" s="21">
        <v>91000</v>
      </c>
    </row>
    <row r="50" spans="1:8" ht="28.5">
      <c r="A50" s="20">
        <f t="shared" si="0"/>
        <v>47</v>
      </c>
      <c r="B50" s="20">
        <v>774876</v>
      </c>
      <c r="C50" s="20"/>
      <c r="D50" s="20" t="s">
        <v>515</v>
      </c>
      <c r="E50" s="20" t="s">
        <v>395</v>
      </c>
      <c r="F50" s="20">
        <v>490581052</v>
      </c>
      <c r="G50" s="20" t="s">
        <v>353</v>
      </c>
      <c r="H50" s="21">
        <v>280000</v>
      </c>
    </row>
    <row r="51" spans="1:8" ht="14.25">
      <c r="A51" s="20">
        <f t="shared" si="0"/>
        <v>48</v>
      </c>
      <c r="B51" s="20">
        <v>774847</v>
      </c>
      <c r="C51" s="20"/>
      <c r="D51" s="20" t="s">
        <v>515</v>
      </c>
      <c r="E51" s="20" t="s">
        <v>401</v>
      </c>
      <c r="F51" s="20">
        <v>307048170</v>
      </c>
      <c r="G51" s="20" t="s">
        <v>554</v>
      </c>
      <c r="H51" s="21">
        <v>361000</v>
      </c>
    </row>
    <row r="52" spans="1:8" ht="14.25">
      <c r="A52" s="20">
        <f t="shared" si="0"/>
        <v>49</v>
      </c>
      <c r="B52" s="20">
        <v>774844</v>
      </c>
      <c r="C52" s="20"/>
      <c r="D52" s="20" t="s">
        <v>515</v>
      </c>
      <c r="E52" s="20" t="s">
        <v>401</v>
      </c>
      <c r="F52" s="20">
        <v>307048170</v>
      </c>
      <c r="G52" s="20" t="s">
        <v>555</v>
      </c>
      <c r="H52" s="21">
        <v>535500</v>
      </c>
    </row>
    <row r="53" spans="1:8" ht="14.25">
      <c r="A53" s="20">
        <f t="shared" si="0"/>
        <v>50</v>
      </c>
      <c r="B53" s="20">
        <v>774810</v>
      </c>
      <c r="C53" s="20"/>
      <c r="D53" s="20" t="s">
        <v>515</v>
      </c>
      <c r="E53" s="20" t="s">
        <v>497</v>
      </c>
      <c r="F53" s="20">
        <v>305437796</v>
      </c>
      <c r="G53" s="20" t="s">
        <v>556</v>
      </c>
      <c r="H53" s="21">
        <v>565500</v>
      </c>
    </row>
    <row r="54" spans="1:8" ht="14.25">
      <c r="A54" s="20">
        <f t="shared" si="0"/>
        <v>51</v>
      </c>
      <c r="B54" s="20">
        <v>761858</v>
      </c>
      <c r="C54" s="20"/>
      <c r="D54" s="20" t="s">
        <v>400</v>
      </c>
      <c r="E54" s="20" t="s">
        <v>401</v>
      </c>
      <c r="F54" s="20">
        <v>307048170</v>
      </c>
      <c r="G54" s="20" t="s">
        <v>557</v>
      </c>
      <c r="H54" s="21">
        <v>493000</v>
      </c>
    </row>
    <row r="55" spans="1:8" ht="14.25">
      <c r="A55" s="20">
        <f t="shared" si="0"/>
        <v>52</v>
      </c>
      <c r="B55" s="20">
        <v>761856</v>
      </c>
      <c r="C55" s="20"/>
      <c r="D55" s="20" t="s">
        <v>515</v>
      </c>
      <c r="E55" s="20" t="s">
        <v>401</v>
      </c>
      <c r="F55" s="20">
        <v>307048170</v>
      </c>
      <c r="G55" s="20" t="s">
        <v>558</v>
      </c>
      <c r="H55" s="21">
        <v>552000</v>
      </c>
    </row>
    <row r="56" spans="1:8" ht="14.25">
      <c r="A56" s="20">
        <f t="shared" si="0"/>
        <v>53</v>
      </c>
      <c r="B56" s="20">
        <v>761853</v>
      </c>
      <c r="C56" s="20"/>
      <c r="D56" s="20" t="s">
        <v>514</v>
      </c>
      <c r="E56" s="20" t="s">
        <v>401</v>
      </c>
      <c r="F56" s="20">
        <v>307048170</v>
      </c>
      <c r="G56" s="20" t="s">
        <v>559</v>
      </c>
      <c r="H56" s="21">
        <v>418900</v>
      </c>
    </row>
    <row r="57" spans="1:8" ht="14.25">
      <c r="A57" s="20">
        <f t="shared" si="0"/>
        <v>54</v>
      </c>
      <c r="B57" s="20">
        <v>761852</v>
      </c>
      <c r="C57" s="20"/>
      <c r="D57" s="20" t="s">
        <v>516</v>
      </c>
      <c r="E57" s="20" t="s">
        <v>497</v>
      </c>
      <c r="F57" s="20">
        <v>305437796</v>
      </c>
      <c r="G57" s="20" t="s">
        <v>560</v>
      </c>
      <c r="H57" s="21">
        <v>32400</v>
      </c>
    </row>
    <row r="58" spans="1:8" ht="14.25">
      <c r="A58" s="20">
        <f t="shared" si="0"/>
        <v>55</v>
      </c>
      <c r="B58" s="20">
        <v>761850</v>
      </c>
      <c r="C58" s="20"/>
      <c r="D58" s="20" t="s">
        <v>516</v>
      </c>
      <c r="E58" s="20" t="s">
        <v>401</v>
      </c>
      <c r="F58" s="20">
        <v>307048170</v>
      </c>
      <c r="G58" s="20" t="s">
        <v>561</v>
      </c>
      <c r="H58" s="21">
        <v>758500</v>
      </c>
    </row>
    <row r="59" spans="1:8" ht="14.25">
      <c r="A59" s="20">
        <f t="shared" si="0"/>
        <v>56</v>
      </c>
      <c r="B59" s="20">
        <v>761849</v>
      </c>
      <c r="C59" s="20"/>
      <c r="D59" s="20" t="s">
        <v>515</v>
      </c>
      <c r="E59" s="20" t="s">
        <v>401</v>
      </c>
      <c r="F59" s="20">
        <v>307048170</v>
      </c>
      <c r="G59" s="20" t="s">
        <v>562</v>
      </c>
      <c r="H59" s="21">
        <v>1039500</v>
      </c>
    </row>
    <row r="60" spans="1:8" ht="14.25">
      <c r="A60" s="20">
        <f t="shared" si="0"/>
        <v>57</v>
      </c>
      <c r="B60" s="20">
        <v>759310</v>
      </c>
      <c r="C60" s="20"/>
      <c r="D60" s="20" t="s">
        <v>515</v>
      </c>
      <c r="E60" s="20" t="s">
        <v>401</v>
      </c>
      <c r="F60" s="20">
        <v>307048170</v>
      </c>
      <c r="G60" s="20" t="s">
        <v>563</v>
      </c>
      <c r="H60" s="21">
        <v>126000</v>
      </c>
    </row>
    <row r="61" spans="1:8" ht="14.25">
      <c r="A61" s="20">
        <f t="shared" si="0"/>
        <v>58</v>
      </c>
      <c r="B61" s="20">
        <v>759283</v>
      </c>
      <c r="C61" s="20"/>
      <c r="D61" s="20" t="s">
        <v>517</v>
      </c>
      <c r="E61" s="20" t="s">
        <v>401</v>
      </c>
      <c r="F61" s="20">
        <v>307048170</v>
      </c>
      <c r="G61" s="20" t="s">
        <v>338</v>
      </c>
      <c r="H61" s="21">
        <v>350000</v>
      </c>
    </row>
    <row r="62" spans="1:8" ht="14.25">
      <c r="A62" s="20">
        <f t="shared" si="0"/>
        <v>59</v>
      </c>
      <c r="B62" s="20">
        <v>759275</v>
      </c>
      <c r="C62" s="20"/>
      <c r="D62" s="20" t="s">
        <v>515</v>
      </c>
      <c r="E62" s="20" t="s">
        <v>497</v>
      </c>
      <c r="F62" s="20">
        <v>305437796</v>
      </c>
      <c r="G62" s="20" t="s">
        <v>564</v>
      </c>
      <c r="H62" s="21">
        <v>61200</v>
      </c>
    </row>
    <row r="63" spans="1:8" ht="14.25">
      <c r="A63" s="20">
        <f t="shared" si="0"/>
        <v>60</v>
      </c>
      <c r="B63" s="20">
        <v>759271</v>
      </c>
      <c r="C63" s="20"/>
      <c r="D63" s="20" t="s">
        <v>515</v>
      </c>
      <c r="E63" s="20" t="s">
        <v>497</v>
      </c>
      <c r="F63" s="20">
        <v>305437796</v>
      </c>
      <c r="G63" s="20" t="s">
        <v>543</v>
      </c>
      <c r="H63" s="21">
        <v>234000</v>
      </c>
    </row>
    <row r="64" spans="1:8" ht="14.25">
      <c r="A64" s="20">
        <f t="shared" si="0"/>
        <v>61</v>
      </c>
      <c r="B64" s="20">
        <v>759227</v>
      </c>
      <c r="C64" s="20"/>
      <c r="D64" s="20" t="s">
        <v>518</v>
      </c>
      <c r="E64" s="20" t="s">
        <v>401</v>
      </c>
      <c r="F64" s="20">
        <v>307048170</v>
      </c>
      <c r="G64" s="20" t="s">
        <v>565</v>
      </c>
      <c r="H64" s="21">
        <v>1500000</v>
      </c>
    </row>
    <row r="65" spans="1:8" ht="14.25">
      <c r="A65" s="20">
        <f t="shared" si="0"/>
        <v>62</v>
      </c>
      <c r="B65" s="20">
        <v>759172</v>
      </c>
      <c r="C65" s="20"/>
      <c r="D65" s="20" t="s">
        <v>517</v>
      </c>
      <c r="E65" s="20" t="s">
        <v>401</v>
      </c>
      <c r="F65" s="20">
        <v>307048170</v>
      </c>
      <c r="G65" s="20" t="s">
        <v>538</v>
      </c>
      <c r="H65" s="21">
        <v>385000</v>
      </c>
    </row>
    <row r="66" spans="1:8" ht="14.25">
      <c r="A66" s="20">
        <f t="shared" si="0"/>
        <v>63</v>
      </c>
      <c r="B66" s="20">
        <v>759140</v>
      </c>
      <c r="C66" s="20"/>
      <c r="D66" s="20" t="s">
        <v>519</v>
      </c>
      <c r="E66" s="20" t="s">
        <v>401</v>
      </c>
      <c r="F66" s="20">
        <v>307048170</v>
      </c>
      <c r="G66" s="20" t="s">
        <v>566</v>
      </c>
      <c r="H66" s="21">
        <v>2491020</v>
      </c>
    </row>
    <row r="67" spans="1:8" ht="14.25">
      <c r="A67" s="20">
        <f t="shared" si="0"/>
        <v>64</v>
      </c>
      <c r="B67" s="20">
        <v>759125</v>
      </c>
      <c r="C67" s="20"/>
      <c r="D67" s="20" t="s">
        <v>520</v>
      </c>
      <c r="E67" s="20" t="s">
        <v>497</v>
      </c>
      <c r="F67" s="20">
        <v>305437796</v>
      </c>
      <c r="G67" s="20" t="s">
        <v>567</v>
      </c>
      <c r="H67" s="21">
        <v>1085850</v>
      </c>
    </row>
    <row r="68" spans="1:8" ht="28.5">
      <c r="A68" s="20">
        <f t="shared" si="0"/>
        <v>65</v>
      </c>
      <c r="B68" s="20">
        <v>932780</v>
      </c>
      <c r="C68" s="20"/>
      <c r="D68" s="20" t="s">
        <v>88</v>
      </c>
      <c r="E68" s="20" t="s">
        <v>521</v>
      </c>
      <c r="F68" s="20"/>
      <c r="G68" s="20" t="s">
        <v>441</v>
      </c>
      <c r="H68" s="21">
        <v>3511000</v>
      </c>
    </row>
    <row r="69" spans="1:8" ht="14.25">
      <c r="A69" s="20">
        <f t="shared" si="0"/>
        <v>66</v>
      </c>
      <c r="B69" s="20">
        <v>925802</v>
      </c>
      <c r="C69" s="20"/>
      <c r="D69" s="20" t="s">
        <v>522</v>
      </c>
      <c r="E69" s="20" t="s">
        <v>412</v>
      </c>
      <c r="F69" s="20">
        <v>305483979</v>
      </c>
      <c r="G69" s="20" t="s">
        <v>568</v>
      </c>
      <c r="H69" s="21">
        <v>10764000</v>
      </c>
    </row>
    <row r="70" spans="1:8" ht="14.25">
      <c r="A70" s="20">
        <f t="shared" si="0"/>
        <v>67</v>
      </c>
      <c r="B70" s="20">
        <v>925800</v>
      </c>
      <c r="C70" s="20"/>
      <c r="D70" s="20" t="s">
        <v>523</v>
      </c>
      <c r="E70" s="20" t="s">
        <v>412</v>
      </c>
      <c r="F70" s="20">
        <v>305483979</v>
      </c>
      <c r="G70" s="20" t="s">
        <v>569</v>
      </c>
      <c r="H70" s="21">
        <v>12224500</v>
      </c>
    </row>
    <row r="71" spans="1:8" ht="14.25">
      <c r="A71" s="20">
        <f t="shared" ref="A71:A87" si="1">A70+1</f>
        <v>68</v>
      </c>
      <c r="B71" s="20">
        <v>876160</v>
      </c>
      <c r="C71" s="20"/>
      <c r="D71" s="20" t="s">
        <v>524</v>
      </c>
      <c r="E71" s="20" t="s">
        <v>525</v>
      </c>
      <c r="F71" s="20">
        <v>301595121</v>
      </c>
      <c r="G71" s="20" t="s">
        <v>384</v>
      </c>
      <c r="H71" s="21">
        <v>44999000</v>
      </c>
    </row>
    <row r="72" spans="1:8" ht="14.25">
      <c r="A72" s="20">
        <f t="shared" si="1"/>
        <v>69</v>
      </c>
      <c r="B72" s="20">
        <v>833687</v>
      </c>
      <c r="C72" s="20"/>
      <c r="D72" s="20" t="s">
        <v>515</v>
      </c>
      <c r="E72" s="20" t="s">
        <v>401</v>
      </c>
      <c r="F72" s="20">
        <v>307048170</v>
      </c>
      <c r="G72" s="20" t="s">
        <v>570</v>
      </c>
      <c r="H72" s="21">
        <v>475000</v>
      </c>
    </row>
    <row r="73" spans="1:8" ht="42.75">
      <c r="A73" s="20">
        <f t="shared" si="1"/>
        <v>70</v>
      </c>
      <c r="B73" s="20">
        <v>833518</v>
      </c>
      <c r="C73" s="20"/>
      <c r="D73" s="20" t="s">
        <v>494</v>
      </c>
      <c r="E73" s="20" t="s">
        <v>412</v>
      </c>
      <c r="F73" s="20">
        <v>305483979</v>
      </c>
      <c r="G73" s="20" t="s">
        <v>384</v>
      </c>
      <c r="H73" s="21">
        <v>575000</v>
      </c>
    </row>
    <row r="74" spans="1:8" ht="28.5">
      <c r="A74" s="20">
        <f t="shared" si="1"/>
        <v>71</v>
      </c>
      <c r="B74" s="20">
        <v>832714</v>
      </c>
      <c r="C74" s="20"/>
      <c r="D74" s="20" t="s">
        <v>411</v>
      </c>
      <c r="E74" s="20" t="s">
        <v>412</v>
      </c>
      <c r="F74" s="20">
        <v>305483979</v>
      </c>
      <c r="G74" s="20" t="s">
        <v>571</v>
      </c>
      <c r="H74" s="21">
        <v>460000</v>
      </c>
    </row>
    <row r="75" spans="1:8" ht="28.5">
      <c r="A75" s="20">
        <f t="shared" si="1"/>
        <v>72</v>
      </c>
      <c r="B75" s="20">
        <v>816528</v>
      </c>
      <c r="C75" s="20"/>
      <c r="D75" s="20" t="s">
        <v>526</v>
      </c>
      <c r="E75" s="20" t="s">
        <v>527</v>
      </c>
      <c r="F75" s="20">
        <v>306312374</v>
      </c>
      <c r="G75" s="20" t="s">
        <v>572</v>
      </c>
      <c r="H75" s="21">
        <v>3243460</v>
      </c>
    </row>
    <row r="76" spans="1:8" ht="14.25">
      <c r="A76" s="20">
        <f t="shared" si="1"/>
        <v>73</v>
      </c>
      <c r="B76" s="20">
        <v>799250</v>
      </c>
      <c r="C76" s="20"/>
      <c r="D76" s="20" t="s">
        <v>509</v>
      </c>
      <c r="E76" s="20" t="s">
        <v>393</v>
      </c>
      <c r="F76" s="20">
        <v>309601090</v>
      </c>
      <c r="G76" s="20" t="s">
        <v>548</v>
      </c>
      <c r="H76" s="21">
        <v>1575000</v>
      </c>
    </row>
    <row r="77" spans="1:8" ht="57">
      <c r="A77" s="20">
        <f t="shared" si="1"/>
        <v>74</v>
      </c>
      <c r="B77" s="20">
        <v>799241</v>
      </c>
      <c r="C77" s="20"/>
      <c r="D77" s="20" t="s">
        <v>33</v>
      </c>
      <c r="E77" s="20" t="s">
        <v>393</v>
      </c>
      <c r="F77" s="20">
        <v>309601090</v>
      </c>
      <c r="G77" s="20" t="s">
        <v>350</v>
      </c>
      <c r="H77" s="21">
        <v>6160000</v>
      </c>
    </row>
    <row r="78" spans="1:8" ht="57">
      <c r="A78" s="20">
        <f t="shared" si="1"/>
        <v>75</v>
      </c>
      <c r="B78" s="20">
        <v>799220</v>
      </c>
      <c r="C78" s="20"/>
      <c r="D78" s="20" t="s">
        <v>33</v>
      </c>
      <c r="E78" s="20" t="s">
        <v>393</v>
      </c>
      <c r="F78" s="20">
        <v>309601090</v>
      </c>
      <c r="G78" s="20" t="s">
        <v>350</v>
      </c>
      <c r="H78" s="21">
        <v>10560000</v>
      </c>
    </row>
    <row r="79" spans="1:8" ht="14.25">
      <c r="A79" s="20">
        <f t="shared" si="1"/>
        <v>76</v>
      </c>
      <c r="B79" s="20">
        <v>799207</v>
      </c>
      <c r="C79" s="20"/>
      <c r="D79" s="20" t="s">
        <v>528</v>
      </c>
      <c r="E79" s="20" t="s">
        <v>393</v>
      </c>
      <c r="F79" s="20">
        <v>309601090</v>
      </c>
      <c r="G79" s="20" t="s">
        <v>573</v>
      </c>
      <c r="H79" s="21">
        <v>475000</v>
      </c>
    </row>
    <row r="80" spans="1:8" ht="30" customHeight="1">
      <c r="A80" s="20">
        <f t="shared" si="1"/>
        <v>77</v>
      </c>
      <c r="B80" s="20">
        <v>791666</v>
      </c>
      <c r="C80" s="20"/>
      <c r="D80" s="20" t="s">
        <v>529</v>
      </c>
      <c r="E80" s="20" t="s">
        <v>401</v>
      </c>
      <c r="F80" s="20">
        <v>307048170</v>
      </c>
      <c r="G80" s="20" t="s">
        <v>336</v>
      </c>
      <c r="H80" s="21">
        <v>76900</v>
      </c>
    </row>
    <row r="81" spans="1:8" ht="14.25">
      <c r="A81" s="20">
        <f t="shared" si="1"/>
        <v>78</v>
      </c>
      <c r="B81" s="20">
        <v>788886</v>
      </c>
      <c r="C81" s="20"/>
      <c r="D81" s="20" t="s">
        <v>530</v>
      </c>
      <c r="E81" s="20" t="s">
        <v>401</v>
      </c>
      <c r="F81" s="20">
        <v>307048170</v>
      </c>
      <c r="G81" s="20" t="s">
        <v>574</v>
      </c>
      <c r="H81" s="21">
        <v>448500</v>
      </c>
    </row>
    <row r="82" spans="1:8" ht="14.25">
      <c r="A82" s="20">
        <f t="shared" si="1"/>
        <v>79</v>
      </c>
      <c r="B82" s="20">
        <v>783736</v>
      </c>
      <c r="C82" s="20"/>
      <c r="D82" s="20" t="s">
        <v>515</v>
      </c>
      <c r="E82" s="20" t="s">
        <v>401</v>
      </c>
      <c r="F82" s="20">
        <v>307048170</v>
      </c>
      <c r="G82" s="20" t="s">
        <v>575</v>
      </c>
      <c r="H82" s="21">
        <v>105400</v>
      </c>
    </row>
    <row r="83" spans="1:8" ht="29.25" customHeight="1">
      <c r="A83" s="20">
        <f t="shared" si="1"/>
        <v>80</v>
      </c>
      <c r="B83" s="20">
        <v>775141</v>
      </c>
      <c r="C83" s="20"/>
      <c r="D83" s="20" t="s">
        <v>500</v>
      </c>
      <c r="E83" s="20" t="s">
        <v>401</v>
      </c>
      <c r="F83" s="20">
        <v>307048170</v>
      </c>
      <c r="G83" s="20" t="s">
        <v>576</v>
      </c>
      <c r="H83" s="21">
        <v>15000</v>
      </c>
    </row>
    <row r="84" spans="1:8" ht="14.25">
      <c r="A84" s="20">
        <f t="shared" si="1"/>
        <v>81</v>
      </c>
      <c r="B84" s="20">
        <v>775140</v>
      </c>
      <c r="C84" s="20"/>
      <c r="D84" s="20" t="s">
        <v>531</v>
      </c>
      <c r="E84" s="20" t="s">
        <v>401</v>
      </c>
      <c r="F84" s="20">
        <v>307048170</v>
      </c>
      <c r="G84" s="20" t="s">
        <v>577</v>
      </c>
      <c r="H84" s="21">
        <v>73500</v>
      </c>
    </row>
    <row r="85" spans="1:8" ht="14.25">
      <c r="A85" s="20">
        <f t="shared" si="1"/>
        <v>82</v>
      </c>
      <c r="B85" s="20">
        <v>775047</v>
      </c>
      <c r="C85" s="20"/>
      <c r="D85" s="20" t="s">
        <v>513</v>
      </c>
      <c r="E85" s="20" t="s">
        <v>401</v>
      </c>
      <c r="F85" s="20">
        <v>307048170</v>
      </c>
      <c r="G85" s="20" t="s">
        <v>578</v>
      </c>
      <c r="H85" s="21">
        <v>55800</v>
      </c>
    </row>
    <row r="86" spans="1:8" ht="14.25">
      <c r="A86" s="20">
        <f t="shared" si="1"/>
        <v>83</v>
      </c>
      <c r="B86" s="20">
        <v>775045</v>
      </c>
      <c r="C86" s="20"/>
      <c r="D86" s="20" t="s">
        <v>519</v>
      </c>
      <c r="E86" s="20" t="s">
        <v>401</v>
      </c>
      <c r="F86" s="20">
        <v>307048170</v>
      </c>
      <c r="G86" s="20" t="s">
        <v>350</v>
      </c>
      <c r="H86" s="21">
        <v>112000</v>
      </c>
    </row>
    <row r="87" spans="1:8" ht="14.25">
      <c r="A87" s="20">
        <f t="shared" si="1"/>
        <v>84</v>
      </c>
      <c r="B87" s="20">
        <v>775040</v>
      </c>
      <c r="C87" s="20"/>
      <c r="D87" s="20" t="s">
        <v>531</v>
      </c>
      <c r="E87" s="20" t="s">
        <v>401</v>
      </c>
      <c r="F87" s="20">
        <v>307048170</v>
      </c>
      <c r="G87" s="20" t="s">
        <v>579</v>
      </c>
      <c r="H87" s="21">
        <v>70800</v>
      </c>
    </row>
    <row r="88" spans="1:8" ht="15.75">
      <c r="A88" s="22"/>
      <c r="B88" s="22"/>
      <c r="C88" s="22"/>
      <c r="D88" s="22"/>
      <c r="E88" s="22"/>
      <c r="F88" s="22"/>
      <c r="G88" s="22"/>
      <c r="H88" s="23">
        <f>SUM(H4:H87)</f>
        <v>197865009</v>
      </c>
    </row>
  </sheetData>
  <autoFilter ref="B3:H3"/>
  <mergeCells count="1">
    <mergeCell ref="B1:I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Normal="100" workbookViewId="0">
      <selection activeCell="A4" sqref="A4"/>
    </sheetView>
  </sheetViews>
  <sheetFormatPr defaultRowHeight="12.75"/>
  <cols>
    <col min="1" max="1" width="6" customWidth="1"/>
    <col min="2" max="2" width="8.7109375" bestFit="1" customWidth="1"/>
    <col min="3" max="3" width="14.140625" bestFit="1" customWidth="1"/>
    <col min="4" max="4" width="37.5703125" customWidth="1"/>
    <col min="5" max="5" width="35.5703125" customWidth="1"/>
    <col min="6" max="6" width="22.5703125" customWidth="1"/>
    <col min="7" max="7" width="23" customWidth="1"/>
    <col min="8" max="8" width="19.5703125" customWidth="1"/>
  </cols>
  <sheetData>
    <row r="1" spans="1:8" ht="27.75" customHeight="1">
      <c r="A1" s="32" t="s">
        <v>422</v>
      </c>
      <c r="B1" s="32"/>
      <c r="C1" s="32"/>
      <c r="D1" s="32"/>
      <c r="E1" s="32"/>
      <c r="F1" s="32"/>
      <c r="G1" s="32"/>
      <c r="H1" s="32"/>
    </row>
    <row r="3" spans="1:8" s="4" customFormat="1" ht="50.25" customHeight="1">
      <c r="A3" s="9" t="s">
        <v>427</v>
      </c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</row>
    <row r="4" spans="1:8" s="4" customFormat="1" ht="15">
      <c r="A4" s="10">
        <v>1</v>
      </c>
      <c r="B4" s="10">
        <v>718850</v>
      </c>
      <c r="C4" s="10"/>
      <c r="D4" s="10" t="s">
        <v>409</v>
      </c>
      <c r="E4" s="10" t="s">
        <v>423</v>
      </c>
      <c r="F4" s="10">
        <v>306584994</v>
      </c>
      <c r="G4" s="10" t="s">
        <v>384</v>
      </c>
      <c r="H4" s="11">
        <v>13000000</v>
      </c>
    </row>
    <row r="5" spans="1:8" s="4" customFormat="1" ht="15">
      <c r="A5" s="10">
        <f>A4+1</f>
        <v>2</v>
      </c>
      <c r="B5" s="10">
        <v>718844</v>
      </c>
      <c r="C5" s="10"/>
      <c r="D5" s="10" t="s">
        <v>409</v>
      </c>
      <c r="E5" s="10" t="s">
        <v>423</v>
      </c>
      <c r="F5" s="10">
        <v>306584994</v>
      </c>
      <c r="G5" s="10" t="s">
        <v>384</v>
      </c>
      <c r="H5" s="11">
        <v>14000000</v>
      </c>
    </row>
    <row r="6" spans="1:8" s="4" customFormat="1" ht="15">
      <c r="A6" s="10">
        <f t="shared" ref="A6:A40" si="0">A5+1</f>
        <v>3</v>
      </c>
      <c r="B6" s="10">
        <v>433585</v>
      </c>
      <c r="C6" s="10"/>
      <c r="D6" s="10" t="s">
        <v>7</v>
      </c>
      <c r="E6" s="10" t="s">
        <v>119</v>
      </c>
      <c r="F6" s="10">
        <v>309661761</v>
      </c>
      <c r="G6" s="10" t="s">
        <v>336</v>
      </c>
      <c r="H6" s="11">
        <v>313746</v>
      </c>
    </row>
    <row r="7" spans="1:8" s="4" customFormat="1" ht="30">
      <c r="A7" s="10">
        <f t="shared" si="0"/>
        <v>4</v>
      </c>
      <c r="B7" s="10">
        <v>393366</v>
      </c>
      <c r="C7" s="10"/>
      <c r="D7" s="10" t="s">
        <v>7</v>
      </c>
      <c r="E7" s="10" t="s">
        <v>120</v>
      </c>
      <c r="F7" s="10">
        <v>596003865</v>
      </c>
      <c r="G7" s="10" t="s">
        <v>336</v>
      </c>
      <c r="H7" s="11">
        <v>158000</v>
      </c>
    </row>
    <row r="8" spans="1:8" s="4" customFormat="1" ht="15">
      <c r="A8" s="10">
        <f t="shared" si="0"/>
        <v>5</v>
      </c>
      <c r="B8" s="10">
        <v>393349</v>
      </c>
      <c r="C8" s="10"/>
      <c r="D8" s="10" t="s">
        <v>11</v>
      </c>
      <c r="E8" s="10" t="s">
        <v>121</v>
      </c>
      <c r="F8" s="10">
        <v>309171668</v>
      </c>
      <c r="G8" s="10" t="s">
        <v>384</v>
      </c>
      <c r="H8" s="11">
        <v>619487</v>
      </c>
    </row>
    <row r="9" spans="1:8" s="4" customFormat="1" ht="15">
      <c r="A9" s="10">
        <f t="shared" si="0"/>
        <v>6</v>
      </c>
      <c r="B9" s="10">
        <v>393335</v>
      </c>
      <c r="C9" s="10"/>
      <c r="D9" s="10" t="s">
        <v>11</v>
      </c>
      <c r="E9" s="10" t="s">
        <v>122</v>
      </c>
      <c r="F9" s="10">
        <v>308852818</v>
      </c>
      <c r="G9" s="10" t="s">
        <v>384</v>
      </c>
      <c r="H9" s="11">
        <v>888888</v>
      </c>
    </row>
    <row r="10" spans="1:8" s="4" customFormat="1" ht="15">
      <c r="A10" s="10">
        <f t="shared" si="0"/>
        <v>7</v>
      </c>
      <c r="B10" s="10">
        <v>309298</v>
      </c>
      <c r="C10" s="10"/>
      <c r="D10" s="10" t="s">
        <v>123</v>
      </c>
      <c r="E10" s="10" t="s">
        <v>51</v>
      </c>
      <c r="F10" s="10">
        <v>304397824</v>
      </c>
      <c r="G10" s="10" t="s">
        <v>334</v>
      </c>
      <c r="H10" s="11">
        <v>16000</v>
      </c>
    </row>
    <row r="11" spans="1:8" s="4" customFormat="1" ht="15">
      <c r="A11" s="10">
        <f t="shared" si="0"/>
        <v>8</v>
      </c>
      <c r="B11" s="10">
        <v>309243</v>
      </c>
      <c r="C11" s="10"/>
      <c r="D11" s="10" t="s">
        <v>124</v>
      </c>
      <c r="E11" s="10" t="s">
        <v>51</v>
      </c>
      <c r="F11" s="10">
        <v>304397824</v>
      </c>
      <c r="G11" s="10" t="s">
        <v>334</v>
      </c>
      <c r="H11" s="11">
        <v>55000</v>
      </c>
    </row>
    <row r="12" spans="1:8" s="4" customFormat="1" ht="15">
      <c r="A12" s="10">
        <f t="shared" si="0"/>
        <v>9</v>
      </c>
      <c r="B12" s="10">
        <v>309231</v>
      </c>
      <c r="C12" s="10"/>
      <c r="D12" s="10" t="s">
        <v>125</v>
      </c>
      <c r="E12" s="10" t="s">
        <v>38</v>
      </c>
      <c r="F12" s="10">
        <v>307005723</v>
      </c>
      <c r="G12" s="10" t="s">
        <v>345</v>
      </c>
      <c r="H12" s="11">
        <v>59980</v>
      </c>
    </row>
    <row r="13" spans="1:8" s="4" customFormat="1" ht="45">
      <c r="A13" s="10">
        <f t="shared" si="0"/>
        <v>10</v>
      </c>
      <c r="B13" s="10">
        <v>59577</v>
      </c>
      <c r="C13" s="10"/>
      <c r="D13" s="10" t="s">
        <v>126</v>
      </c>
      <c r="E13" s="10" t="s">
        <v>127</v>
      </c>
      <c r="F13" s="10">
        <v>207154368</v>
      </c>
      <c r="G13" s="10" t="s">
        <v>424</v>
      </c>
      <c r="H13" s="11">
        <v>1800000</v>
      </c>
    </row>
    <row r="14" spans="1:8" s="4" customFormat="1" ht="15">
      <c r="A14" s="10">
        <f t="shared" si="0"/>
        <v>11</v>
      </c>
      <c r="B14" s="10">
        <v>59575</v>
      </c>
      <c r="C14" s="10"/>
      <c r="D14" s="10" t="s">
        <v>128</v>
      </c>
      <c r="E14" s="10" t="s">
        <v>89</v>
      </c>
      <c r="F14" s="10">
        <v>306334204</v>
      </c>
      <c r="G14" s="10" t="s">
        <v>338</v>
      </c>
      <c r="H14" s="11">
        <v>164210</v>
      </c>
    </row>
    <row r="15" spans="1:8" s="4" customFormat="1" ht="45">
      <c r="A15" s="10">
        <f t="shared" si="0"/>
        <v>12</v>
      </c>
      <c r="B15" s="10">
        <v>59482</v>
      </c>
      <c r="C15" s="10"/>
      <c r="D15" s="10" t="s">
        <v>129</v>
      </c>
      <c r="E15" s="10" t="s">
        <v>127</v>
      </c>
      <c r="F15" s="10">
        <v>207154368</v>
      </c>
      <c r="G15" s="10" t="s">
        <v>334</v>
      </c>
      <c r="H15" s="11">
        <v>150000</v>
      </c>
    </row>
    <row r="16" spans="1:8" s="4" customFormat="1" ht="45">
      <c r="A16" s="10">
        <f t="shared" si="0"/>
        <v>13</v>
      </c>
      <c r="B16" s="10">
        <v>59097</v>
      </c>
      <c r="C16" s="10"/>
      <c r="D16" s="10" t="s">
        <v>114</v>
      </c>
      <c r="E16" s="10" t="s">
        <v>127</v>
      </c>
      <c r="F16" s="10">
        <v>207154368</v>
      </c>
      <c r="G16" s="10" t="s">
        <v>345</v>
      </c>
      <c r="H16" s="11">
        <v>100000</v>
      </c>
    </row>
    <row r="17" spans="1:8" s="4" customFormat="1" ht="15">
      <c r="A17" s="10">
        <f t="shared" si="0"/>
        <v>14</v>
      </c>
      <c r="B17" s="10">
        <v>59035</v>
      </c>
      <c r="C17" s="10"/>
      <c r="D17" s="10" t="s">
        <v>130</v>
      </c>
      <c r="E17" s="10" t="s">
        <v>131</v>
      </c>
      <c r="F17" s="10">
        <v>308977384</v>
      </c>
      <c r="G17" s="10" t="s">
        <v>339</v>
      </c>
      <c r="H17" s="11">
        <v>24750</v>
      </c>
    </row>
    <row r="18" spans="1:8" s="4" customFormat="1" ht="30">
      <c r="A18" s="10">
        <f t="shared" si="0"/>
        <v>15</v>
      </c>
      <c r="B18" s="10">
        <v>50846</v>
      </c>
      <c r="C18" s="10"/>
      <c r="D18" s="10" t="s">
        <v>132</v>
      </c>
      <c r="E18" s="10" t="s">
        <v>133</v>
      </c>
      <c r="F18" s="10">
        <v>303215267</v>
      </c>
      <c r="G18" s="10" t="s">
        <v>425</v>
      </c>
      <c r="H18" s="11">
        <v>749950</v>
      </c>
    </row>
    <row r="19" spans="1:8" s="4" customFormat="1" ht="15">
      <c r="A19" s="10">
        <f t="shared" si="0"/>
        <v>16</v>
      </c>
      <c r="B19" s="10">
        <v>40338</v>
      </c>
      <c r="C19" s="10"/>
      <c r="D19" s="10" t="s">
        <v>102</v>
      </c>
      <c r="E19" s="10" t="s">
        <v>134</v>
      </c>
      <c r="F19" s="10">
        <v>306780316</v>
      </c>
      <c r="G19" s="10" t="s">
        <v>336</v>
      </c>
      <c r="H19" s="11">
        <v>754000</v>
      </c>
    </row>
    <row r="20" spans="1:8" s="4" customFormat="1" ht="15">
      <c r="A20" s="10">
        <f t="shared" si="0"/>
        <v>17</v>
      </c>
      <c r="B20" s="10">
        <v>40100</v>
      </c>
      <c r="C20" s="10"/>
      <c r="D20" s="10" t="s">
        <v>135</v>
      </c>
      <c r="E20" s="10" t="s">
        <v>136</v>
      </c>
      <c r="F20" s="10">
        <v>306304977</v>
      </c>
      <c r="G20" s="10" t="s">
        <v>426</v>
      </c>
      <c r="H20" s="11">
        <v>5701557</v>
      </c>
    </row>
    <row r="21" spans="1:8" ht="28.5">
      <c r="A21" s="10">
        <f t="shared" si="0"/>
        <v>18</v>
      </c>
      <c r="B21" s="13">
        <v>912921</v>
      </c>
      <c r="C21" s="13"/>
      <c r="D21" s="13" t="s">
        <v>88</v>
      </c>
      <c r="E21" s="13" t="s">
        <v>428</v>
      </c>
      <c r="F21" s="13">
        <v>309555236</v>
      </c>
      <c r="G21" s="13" t="s">
        <v>441</v>
      </c>
      <c r="H21" s="14">
        <v>3757400</v>
      </c>
    </row>
    <row r="22" spans="1:8" ht="28.5">
      <c r="A22" s="10">
        <f t="shared" si="0"/>
        <v>19</v>
      </c>
      <c r="B22" s="13">
        <v>892510</v>
      </c>
      <c r="C22" s="13"/>
      <c r="D22" s="13" t="s">
        <v>394</v>
      </c>
      <c r="E22" s="13" t="s">
        <v>395</v>
      </c>
      <c r="F22" s="13">
        <v>490581052</v>
      </c>
      <c r="G22" s="13" t="s">
        <v>336</v>
      </c>
      <c r="H22" s="14">
        <v>2600000</v>
      </c>
    </row>
    <row r="23" spans="1:8" ht="28.5">
      <c r="A23" s="10">
        <f t="shared" si="0"/>
        <v>20</v>
      </c>
      <c r="B23" s="13">
        <v>892503</v>
      </c>
      <c r="C23" s="13"/>
      <c r="D23" s="13" t="s">
        <v>394</v>
      </c>
      <c r="E23" s="13" t="s">
        <v>395</v>
      </c>
      <c r="F23" s="13">
        <v>490581052</v>
      </c>
      <c r="G23" s="13" t="s">
        <v>336</v>
      </c>
      <c r="H23" s="14">
        <v>3400000</v>
      </c>
    </row>
    <row r="24" spans="1:8" ht="15">
      <c r="A24" s="10">
        <f t="shared" si="0"/>
        <v>21</v>
      </c>
      <c r="B24" s="13">
        <v>890620</v>
      </c>
      <c r="C24" s="13"/>
      <c r="D24" s="13" t="s">
        <v>429</v>
      </c>
      <c r="E24" s="13" t="s">
        <v>430</v>
      </c>
      <c r="F24" s="13">
        <v>301933776</v>
      </c>
      <c r="G24" s="13" t="s">
        <v>350</v>
      </c>
      <c r="H24" s="14">
        <v>7112000</v>
      </c>
    </row>
    <row r="25" spans="1:8" ht="28.5">
      <c r="A25" s="10">
        <f t="shared" si="0"/>
        <v>22</v>
      </c>
      <c r="B25" s="13">
        <v>890597</v>
      </c>
      <c r="C25" s="13"/>
      <c r="D25" s="13" t="s">
        <v>431</v>
      </c>
      <c r="E25" s="13" t="s">
        <v>432</v>
      </c>
      <c r="F25" s="13">
        <v>309627834</v>
      </c>
      <c r="G25" s="13" t="s">
        <v>384</v>
      </c>
      <c r="H25" s="14">
        <v>3200000</v>
      </c>
    </row>
    <row r="26" spans="1:8" ht="15">
      <c r="A26" s="10">
        <f t="shared" si="0"/>
        <v>23</v>
      </c>
      <c r="B26" s="13">
        <v>828611</v>
      </c>
      <c r="C26" s="13"/>
      <c r="D26" s="13" t="s">
        <v>396</v>
      </c>
      <c r="E26" s="13" t="s">
        <v>433</v>
      </c>
      <c r="F26" s="13">
        <v>309551874</v>
      </c>
      <c r="G26" s="13" t="s">
        <v>384</v>
      </c>
      <c r="H26" s="14">
        <v>17000000</v>
      </c>
    </row>
    <row r="27" spans="1:8" ht="15">
      <c r="A27" s="10">
        <f t="shared" si="0"/>
        <v>24</v>
      </c>
      <c r="B27" s="13">
        <v>803710</v>
      </c>
      <c r="C27" s="13"/>
      <c r="D27" s="13" t="s">
        <v>271</v>
      </c>
      <c r="E27" s="13" t="s">
        <v>434</v>
      </c>
      <c r="F27" s="13">
        <v>309987996</v>
      </c>
      <c r="G27" s="13" t="s">
        <v>442</v>
      </c>
      <c r="H27" s="14">
        <v>96599790</v>
      </c>
    </row>
    <row r="28" spans="1:8" ht="15">
      <c r="A28" s="10">
        <f t="shared" si="0"/>
        <v>25</v>
      </c>
      <c r="B28" s="13">
        <v>736727</v>
      </c>
      <c r="C28" s="13"/>
      <c r="D28" s="13" t="s">
        <v>409</v>
      </c>
      <c r="E28" s="13" t="s">
        <v>435</v>
      </c>
      <c r="F28" s="13">
        <v>309755160</v>
      </c>
      <c r="G28" s="13" t="s">
        <v>384</v>
      </c>
      <c r="H28" s="14">
        <v>12187000.01</v>
      </c>
    </row>
    <row r="29" spans="1:8" ht="15">
      <c r="A29" s="10">
        <f t="shared" si="0"/>
        <v>26</v>
      </c>
      <c r="B29" s="13">
        <v>736721</v>
      </c>
      <c r="C29" s="13"/>
      <c r="D29" s="13" t="s">
        <v>409</v>
      </c>
      <c r="E29" s="13" t="s">
        <v>264</v>
      </c>
      <c r="F29" s="13">
        <v>308831559</v>
      </c>
      <c r="G29" s="13" t="s">
        <v>443</v>
      </c>
      <c r="H29" s="14">
        <v>4420800</v>
      </c>
    </row>
    <row r="30" spans="1:8" ht="15">
      <c r="A30" s="10">
        <f t="shared" si="0"/>
        <v>27</v>
      </c>
      <c r="B30" s="13">
        <v>736700</v>
      </c>
      <c r="C30" s="13"/>
      <c r="D30" s="13" t="s">
        <v>409</v>
      </c>
      <c r="E30" s="13" t="s">
        <v>436</v>
      </c>
      <c r="F30" s="13">
        <v>309850130</v>
      </c>
      <c r="G30" s="13" t="s">
        <v>384</v>
      </c>
      <c r="H30" s="14">
        <v>12886250</v>
      </c>
    </row>
    <row r="31" spans="1:8" ht="15">
      <c r="A31" s="10">
        <f t="shared" si="0"/>
        <v>28</v>
      </c>
      <c r="B31" s="13">
        <v>736691</v>
      </c>
      <c r="C31" s="13"/>
      <c r="D31" s="13" t="s">
        <v>409</v>
      </c>
      <c r="E31" s="13" t="s">
        <v>437</v>
      </c>
      <c r="F31" s="13">
        <v>309924837</v>
      </c>
      <c r="G31" s="13" t="s">
        <v>384</v>
      </c>
      <c r="H31" s="14">
        <v>10950010</v>
      </c>
    </row>
    <row r="32" spans="1:8" ht="15">
      <c r="A32" s="10">
        <f t="shared" si="0"/>
        <v>29</v>
      </c>
      <c r="B32" s="13">
        <v>736689</v>
      </c>
      <c r="C32" s="13"/>
      <c r="D32" s="13" t="s">
        <v>409</v>
      </c>
      <c r="E32" s="13" t="s">
        <v>437</v>
      </c>
      <c r="F32" s="13">
        <v>309924837</v>
      </c>
      <c r="G32" s="13" t="s">
        <v>336</v>
      </c>
      <c r="H32" s="14">
        <v>12300000</v>
      </c>
    </row>
    <row r="33" spans="1:8" ht="28.5">
      <c r="A33" s="10">
        <f t="shared" si="0"/>
        <v>30</v>
      </c>
      <c r="B33" s="13">
        <v>731879</v>
      </c>
      <c r="C33" s="13"/>
      <c r="D33" s="13" t="s">
        <v>405</v>
      </c>
      <c r="E33" s="13" t="s">
        <v>438</v>
      </c>
      <c r="F33" s="13">
        <v>307970355</v>
      </c>
      <c r="G33" s="13" t="s">
        <v>351</v>
      </c>
      <c r="H33" s="14">
        <v>14900000</v>
      </c>
    </row>
    <row r="34" spans="1:8" ht="28.5">
      <c r="A34" s="10">
        <f t="shared" si="0"/>
        <v>31</v>
      </c>
      <c r="B34" s="13">
        <v>731827</v>
      </c>
      <c r="C34" s="13"/>
      <c r="D34" s="13" t="s">
        <v>405</v>
      </c>
      <c r="E34" s="13" t="s">
        <v>438</v>
      </c>
      <c r="F34" s="13">
        <v>307970355</v>
      </c>
      <c r="G34" s="13" t="s">
        <v>348</v>
      </c>
      <c r="H34" s="14">
        <v>4950000</v>
      </c>
    </row>
    <row r="35" spans="1:8" ht="28.5">
      <c r="A35" s="10">
        <f t="shared" si="0"/>
        <v>32</v>
      </c>
      <c r="B35" s="13">
        <v>731806</v>
      </c>
      <c r="C35" s="13"/>
      <c r="D35" s="13" t="s">
        <v>405</v>
      </c>
      <c r="E35" s="13" t="s">
        <v>438</v>
      </c>
      <c r="F35" s="13">
        <v>307970355</v>
      </c>
      <c r="G35" s="13" t="s">
        <v>348</v>
      </c>
      <c r="H35" s="14">
        <v>3200000</v>
      </c>
    </row>
    <row r="36" spans="1:8" ht="28.5">
      <c r="A36" s="10">
        <f t="shared" si="0"/>
        <v>33</v>
      </c>
      <c r="B36" s="13">
        <v>731805</v>
      </c>
      <c r="C36" s="13"/>
      <c r="D36" s="13" t="s">
        <v>405</v>
      </c>
      <c r="E36" s="13" t="s">
        <v>438</v>
      </c>
      <c r="F36" s="13">
        <v>307970355</v>
      </c>
      <c r="G36" s="13" t="s">
        <v>348</v>
      </c>
      <c r="H36" s="14">
        <v>2450000</v>
      </c>
    </row>
    <row r="37" spans="1:8" ht="28.5">
      <c r="A37" s="10">
        <f t="shared" si="0"/>
        <v>34</v>
      </c>
      <c r="B37" s="13">
        <v>731765</v>
      </c>
      <c r="C37" s="13"/>
      <c r="D37" s="13" t="s">
        <v>405</v>
      </c>
      <c r="E37" s="13" t="s">
        <v>438</v>
      </c>
      <c r="F37" s="13">
        <v>307970355</v>
      </c>
      <c r="G37" s="13" t="s">
        <v>351</v>
      </c>
      <c r="H37" s="14">
        <v>3330000</v>
      </c>
    </row>
    <row r="38" spans="1:8" ht="15">
      <c r="A38" s="10">
        <f t="shared" si="0"/>
        <v>35</v>
      </c>
      <c r="B38" s="13">
        <v>719653</v>
      </c>
      <c r="C38" s="13"/>
      <c r="D38" s="13" t="s">
        <v>409</v>
      </c>
      <c r="E38" s="13" t="s">
        <v>439</v>
      </c>
      <c r="F38" s="13">
        <v>309697542</v>
      </c>
      <c r="G38" s="13" t="s">
        <v>443</v>
      </c>
      <c r="H38" s="14">
        <v>4560000</v>
      </c>
    </row>
    <row r="39" spans="1:8" ht="15">
      <c r="A39" s="10">
        <f t="shared" si="0"/>
        <v>36</v>
      </c>
      <c r="B39" s="13">
        <v>718861</v>
      </c>
      <c r="C39" s="13"/>
      <c r="D39" s="13" t="s">
        <v>409</v>
      </c>
      <c r="E39" s="13" t="s">
        <v>440</v>
      </c>
      <c r="F39" s="13">
        <v>309661294</v>
      </c>
      <c r="G39" s="13" t="s">
        <v>336</v>
      </c>
      <c r="H39" s="14">
        <v>13600000</v>
      </c>
    </row>
    <row r="40" spans="1:8" ht="15">
      <c r="A40" s="10">
        <f t="shared" si="0"/>
        <v>37</v>
      </c>
      <c r="B40" s="13">
        <v>718856</v>
      </c>
      <c r="C40" s="13"/>
      <c r="D40" s="13" t="s">
        <v>409</v>
      </c>
      <c r="E40" s="13" t="s">
        <v>423</v>
      </c>
      <c r="F40" s="13">
        <v>306584994</v>
      </c>
      <c r="G40" s="13" t="s">
        <v>384</v>
      </c>
      <c r="H40" s="14">
        <v>12000000</v>
      </c>
    </row>
    <row r="41" spans="1:8" ht="15.75">
      <c r="H41" s="15">
        <f>SUM(H4:H40)</f>
        <v>283958818.00999999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zoomScaleNormal="100" workbookViewId="0">
      <selection activeCell="A3" sqref="A3"/>
    </sheetView>
  </sheetViews>
  <sheetFormatPr defaultRowHeight="12.75"/>
  <cols>
    <col min="1" max="1" width="7" customWidth="1"/>
    <col min="2" max="2" width="9.28515625" bestFit="1" customWidth="1"/>
    <col min="3" max="3" width="31.42578125" customWidth="1"/>
    <col min="4" max="4" width="32" customWidth="1"/>
    <col min="5" max="5" width="21.85546875" customWidth="1"/>
    <col min="6" max="6" width="19.5703125" customWidth="1"/>
    <col min="7" max="7" width="18.5703125" customWidth="1"/>
    <col min="8" max="8" width="13" bestFit="1" customWidth="1"/>
    <col min="9" max="9" width="14.7109375" customWidth="1"/>
    <col min="11" max="11" width="14.28515625" bestFit="1" customWidth="1"/>
  </cols>
  <sheetData>
    <row r="1" spans="1:10" ht="50.1" customHeight="1">
      <c r="A1" s="32" t="s">
        <v>479</v>
      </c>
      <c r="B1" s="32"/>
      <c r="C1" s="32"/>
      <c r="D1" s="32"/>
      <c r="E1" s="32"/>
      <c r="F1" s="32"/>
      <c r="G1" s="32"/>
      <c r="H1" s="32"/>
      <c r="I1" s="32"/>
    </row>
    <row r="2" spans="1:10" s="4" customFormat="1" ht="45">
      <c r="A2" s="2" t="s">
        <v>478</v>
      </c>
      <c r="B2" s="2" t="s">
        <v>137</v>
      </c>
      <c r="C2" s="2" t="s">
        <v>138</v>
      </c>
      <c r="D2" s="2" t="s">
        <v>139</v>
      </c>
      <c r="E2" s="2" t="s">
        <v>140</v>
      </c>
      <c r="F2" s="2" t="s">
        <v>141</v>
      </c>
      <c r="G2" s="2" t="s">
        <v>477</v>
      </c>
      <c r="H2" s="2" t="s">
        <v>142</v>
      </c>
      <c r="I2" s="2" t="s">
        <v>143</v>
      </c>
      <c r="J2" s="2" t="s">
        <v>444</v>
      </c>
    </row>
    <row r="3" spans="1:10" s="4" customFormat="1" ht="57">
      <c r="A3" s="13">
        <v>1</v>
      </c>
      <c r="B3" s="13" t="s">
        <v>226</v>
      </c>
      <c r="C3" s="13" t="s">
        <v>157</v>
      </c>
      <c r="D3" s="13" t="s">
        <v>186</v>
      </c>
      <c r="E3" s="13" t="s">
        <v>147</v>
      </c>
      <c r="F3" s="14">
        <v>1975000000</v>
      </c>
      <c r="G3" s="12"/>
      <c r="H3" s="24">
        <v>44606</v>
      </c>
      <c r="I3" s="13" t="s">
        <v>148</v>
      </c>
      <c r="J3" s="13" t="s">
        <v>445</v>
      </c>
    </row>
    <row r="4" spans="1:10" s="4" customFormat="1" ht="71.25">
      <c r="A4" s="13">
        <f>A3+1</f>
        <v>2</v>
      </c>
      <c r="B4" s="13" t="s">
        <v>227</v>
      </c>
      <c r="C4" s="13" t="s">
        <v>160</v>
      </c>
      <c r="D4" s="13" t="s">
        <v>228</v>
      </c>
      <c r="E4" s="13" t="s">
        <v>147</v>
      </c>
      <c r="F4" s="14">
        <v>2300000</v>
      </c>
      <c r="G4" s="12"/>
      <c r="H4" s="24">
        <v>44603</v>
      </c>
      <c r="I4" s="13" t="s">
        <v>148</v>
      </c>
      <c r="J4" s="13" t="s">
        <v>445</v>
      </c>
    </row>
    <row r="5" spans="1:10" s="4" customFormat="1" ht="57">
      <c r="A5" s="13">
        <f t="shared" ref="A5:A68" si="0">A4+1</f>
        <v>3</v>
      </c>
      <c r="B5" s="13" t="s">
        <v>229</v>
      </c>
      <c r="C5" s="13" t="s">
        <v>230</v>
      </c>
      <c r="D5" s="13" t="s">
        <v>198</v>
      </c>
      <c r="E5" s="13" t="s">
        <v>147</v>
      </c>
      <c r="F5" s="14">
        <v>511060</v>
      </c>
      <c r="G5" s="12"/>
      <c r="H5" s="24">
        <v>44600</v>
      </c>
      <c r="I5" s="13" t="s">
        <v>148</v>
      </c>
      <c r="J5" s="13" t="s">
        <v>445</v>
      </c>
    </row>
    <row r="6" spans="1:10" s="4" customFormat="1" ht="57">
      <c r="A6" s="13">
        <f t="shared" si="0"/>
        <v>4</v>
      </c>
      <c r="B6" s="13" t="s">
        <v>231</v>
      </c>
      <c r="C6" s="13" t="s">
        <v>232</v>
      </c>
      <c r="D6" s="13" t="s">
        <v>233</v>
      </c>
      <c r="E6" s="13" t="s">
        <v>147</v>
      </c>
      <c r="F6" s="14">
        <v>2425925</v>
      </c>
      <c r="G6" s="12"/>
      <c r="H6" s="24">
        <v>44593</v>
      </c>
      <c r="I6" s="13" t="s">
        <v>148</v>
      </c>
      <c r="J6" s="13" t="s">
        <v>445</v>
      </c>
    </row>
    <row r="7" spans="1:10" s="4" customFormat="1" ht="71.25">
      <c r="A7" s="13">
        <f t="shared" si="0"/>
        <v>5</v>
      </c>
      <c r="B7" s="13" t="s">
        <v>234</v>
      </c>
      <c r="C7" s="13" t="s">
        <v>150</v>
      </c>
      <c r="D7" s="13" t="s">
        <v>188</v>
      </c>
      <c r="E7" s="13" t="s">
        <v>147</v>
      </c>
      <c r="F7" s="14">
        <v>12962348.699999999</v>
      </c>
      <c r="G7" s="12"/>
      <c r="H7" s="24">
        <v>44593</v>
      </c>
      <c r="I7" s="13" t="s">
        <v>152</v>
      </c>
      <c r="J7" s="13" t="s">
        <v>445</v>
      </c>
    </row>
    <row r="8" spans="1:10" s="4" customFormat="1" ht="85.5">
      <c r="A8" s="13">
        <f t="shared" si="0"/>
        <v>6</v>
      </c>
      <c r="B8" s="13" t="s">
        <v>235</v>
      </c>
      <c r="C8" s="13" t="s">
        <v>236</v>
      </c>
      <c r="D8" s="13" t="s">
        <v>237</v>
      </c>
      <c r="E8" s="13" t="s">
        <v>147</v>
      </c>
      <c r="F8" s="14">
        <v>10000000</v>
      </c>
      <c r="G8" s="12"/>
      <c r="H8" s="24">
        <v>44567</v>
      </c>
      <c r="I8" s="13" t="s">
        <v>152</v>
      </c>
      <c r="J8" s="13" t="s">
        <v>445</v>
      </c>
    </row>
    <row r="9" spans="1:10" s="4" customFormat="1" ht="42.75">
      <c r="A9" s="13">
        <f t="shared" si="0"/>
        <v>7</v>
      </c>
      <c r="B9" s="13" t="s">
        <v>238</v>
      </c>
      <c r="C9" s="13" t="s">
        <v>157</v>
      </c>
      <c r="D9" s="13" t="s">
        <v>191</v>
      </c>
      <c r="E9" s="13" t="s">
        <v>147</v>
      </c>
      <c r="F9" s="14">
        <v>8000000000</v>
      </c>
      <c r="G9" s="12"/>
      <c r="H9" s="24">
        <v>44593</v>
      </c>
      <c r="I9" s="13" t="s">
        <v>148</v>
      </c>
      <c r="J9" s="13" t="s">
        <v>445</v>
      </c>
    </row>
    <row r="10" spans="1:10" s="4" customFormat="1" ht="28.5">
      <c r="A10" s="13">
        <f t="shared" si="0"/>
        <v>8</v>
      </c>
      <c r="B10" s="13" t="s">
        <v>239</v>
      </c>
      <c r="C10" s="13" t="s">
        <v>157</v>
      </c>
      <c r="D10" s="13" t="s">
        <v>240</v>
      </c>
      <c r="E10" s="13" t="s">
        <v>147</v>
      </c>
      <c r="F10" s="14">
        <v>2000000000</v>
      </c>
      <c r="G10" s="12"/>
      <c r="H10" s="24">
        <v>44574</v>
      </c>
      <c r="I10" s="13" t="s">
        <v>148</v>
      </c>
      <c r="J10" s="13" t="s">
        <v>445</v>
      </c>
    </row>
    <row r="11" spans="1:10" s="4" customFormat="1" ht="28.5">
      <c r="A11" s="13">
        <f t="shared" si="0"/>
        <v>9</v>
      </c>
      <c r="B11" s="13" t="s">
        <v>241</v>
      </c>
      <c r="C11" s="13" t="s">
        <v>157</v>
      </c>
      <c r="D11" s="13" t="s">
        <v>242</v>
      </c>
      <c r="E11" s="13" t="s">
        <v>243</v>
      </c>
      <c r="F11" s="12"/>
      <c r="G11" s="14">
        <v>500008.05</v>
      </c>
      <c r="H11" s="24">
        <v>44573</v>
      </c>
      <c r="I11" s="13" t="s">
        <v>148</v>
      </c>
      <c r="J11" s="13" t="s">
        <v>445</v>
      </c>
    </row>
    <row r="12" spans="1:10" s="4" customFormat="1" ht="42.75">
      <c r="A12" s="13">
        <f t="shared" si="0"/>
        <v>10</v>
      </c>
      <c r="B12" s="13" t="s">
        <v>244</v>
      </c>
      <c r="C12" s="13" t="s">
        <v>157</v>
      </c>
      <c r="D12" s="13" t="s">
        <v>191</v>
      </c>
      <c r="E12" s="13" t="s">
        <v>147</v>
      </c>
      <c r="F12" s="14">
        <v>4000000000</v>
      </c>
      <c r="G12" s="12"/>
      <c r="H12" s="24">
        <v>44574</v>
      </c>
      <c r="I12" s="13" t="s">
        <v>148</v>
      </c>
      <c r="J12" s="13" t="s">
        <v>445</v>
      </c>
    </row>
    <row r="13" spans="1:10" s="4" customFormat="1" ht="42.75">
      <c r="A13" s="13">
        <f t="shared" si="0"/>
        <v>11</v>
      </c>
      <c r="B13" s="13" t="s">
        <v>245</v>
      </c>
      <c r="C13" s="13" t="s">
        <v>246</v>
      </c>
      <c r="D13" s="13" t="s">
        <v>247</v>
      </c>
      <c r="E13" s="13" t="s">
        <v>147</v>
      </c>
      <c r="F13" s="14">
        <v>12401100</v>
      </c>
      <c r="G13" s="12"/>
      <c r="H13" s="24">
        <v>44571</v>
      </c>
      <c r="I13" s="13" t="s">
        <v>152</v>
      </c>
      <c r="J13" s="13" t="s">
        <v>445</v>
      </c>
    </row>
    <row r="14" spans="1:10" s="4" customFormat="1" ht="85.5">
      <c r="A14" s="13">
        <f t="shared" si="0"/>
        <v>12</v>
      </c>
      <c r="B14" s="13" t="s">
        <v>248</v>
      </c>
      <c r="C14" s="13" t="s">
        <v>169</v>
      </c>
      <c r="D14" s="13" t="s">
        <v>155</v>
      </c>
      <c r="E14" s="13" t="s">
        <v>147</v>
      </c>
      <c r="F14" s="14">
        <v>5828400</v>
      </c>
      <c r="G14" s="12"/>
      <c r="H14" s="24">
        <v>44588</v>
      </c>
      <c r="I14" s="13" t="s">
        <v>152</v>
      </c>
      <c r="J14" s="13" t="s">
        <v>445</v>
      </c>
    </row>
    <row r="15" spans="1:10" s="4" customFormat="1" ht="71.25">
      <c r="A15" s="13">
        <f t="shared" si="0"/>
        <v>13</v>
      </c>
      <c r="B15" s="13" t="s">
        <v>206</v>
      </c>
      <c r="C15" s="13" t="s">
        <v>150</v>
      </c>
      <c r="D15" s="13" t="s">
        <v>249</v>
      </c>
      <c r="E15" s="13" t="s">
        <v>147</v>
      </c>
      <c r="F15" s="14">
        <v>2684392</v>
      </c>
      <c r="G15" s="12"/>
      <c r="H15" s="24">
        <v>44578</v>
      </c>
      <c r="I15" s="13" t="s">
        <v>148</v>
      </c>
      <c r="J15" s="13" t="s">
        <v>445</v>
      </c>
    </row>
    <row r="16" spans="1:10" s="4" customFormat="1" ht="85.5">
      <c r="A16" s="13">
        <f t="shared" si="0"/>
        <v>14</v>
      </c>
      <c r="B16" s="13" t="s">
        <v>250</v>
      </c>
      <c r="C16" s="13" t="s">
        <v>183</v>
      </c>
      <c r="D16" s="13" t="s">
        <v>251</v>
      </c>
      <c r="E16" s="13" t="s">
        <v>147</v>
      </c>
      <c r="F16" s="14">
        <v>16635924.77</v>
      </c>
      <c r="G16" s="12"/>
      <c r="H16" s="24">
        <v>44578</v>
      </c>
      <c r="I16" s="13" t="s">
        <v>148</v>
      </c>
      <c r="J16" s="13" t="s">
        <v>445</v>
      </c>
    </row>
    <row r="17" spans="1:10" s="4" customFormat="1" ht="42.75">
      <c r="A17" s="13">
        <f t="shared" si="0"/>
        <v>15</v>
      </c>
      <c r="B17" s="13" t="s">
        <v>252</v>
      </c>
      <c r="C17" s="13" t="s">
        <v>253</v>
      </c>
      <c r="D17" s="13" t="s">
        <v>254</v>
      </c>
      <c r="E17" s="13" t="s">
        <v>147</v>
      </c>
      <c r="F17" s="14">
        <v>18423000</v>
      </c>
      <c r="G17" s="12"/>
      <c r="H17" s="24">
        <v>44578</v>
      </c>
      <c r="I17" s="13" t="s">
        <v>148</v>
      </c>
      <c r="J17" s="13" t="s">
        <v>445</v>
      </c>
    </row>
    <row r="18" spans="1:10" s="4" customFormat="1" ht="28.5">
      <c r="A18" s="13">
        <f t="shared" si="0"/>
        <v>16</v>
      </c>
      <c r="B18" s="13" t="s">
        <v>255</v>
      </c>
      <c r="C18" s="13" t="s">
        <v>256</v>
      </c>
      <c r="D18" s="13" t="s">
        <v>257</v>
      </c>
      <c r="E18" s="13" t="s">
        <v>147</v>
      </c>
      <c r="F18" s="14">
        <v>39000000</v>
      </c>
      <c r="G18" s="12"/>
      <c r="H18" s="24">
        <v>44574</v>
      </c>
      <c r="I18" s="13" t="s">
        <v>148</v>
      </c>
      <c r="J18" s="13" t="s">
        <v>445</v>
      </c>
    </row>
    <row r="19" spans="1:10" s="4" customFormat="1" ht="28.5">
      <c r="A19" s="13">
        <f t="shared" si="0"/>
        <v>17</v>
      </c>
      <c r="B19" s="13" t="s">
        <v>244</v>
      </c>
      <c r="C19" s="13" t="s">
        <v>258</v>
      </c>
      <c r="D19" s="13" t="s">
        <v>259</v>
      </c>
      <c r="E19" s="13" t="s">
        <v>147</v>
      </c>
      <c r="F19" s="14">
        <v>11762352</v>
      </c>
      <c r="G19" s="12"/>
      <c r="H19" s="24">
        <v>44571</v>
      </c>
      <c r="I19" s="13" t="s">
        <v>148</v>
      </c>
      <c r="J19" s="13" t="s">
        <v>445</v>
      </c>
    </row>
    <row r="20" spans="1:10" s="4" customFormat="1" ht="85.5">
      <c r="A20" s="13">
        <f t="shared" si="0"/>
        <v>18</v>
      </c>
      <c r="B20" s="13" t="s">
        <v>260</v>
      </c>
      <c r="C20" s="13" t="s">
        <v>160</v>
      </c>
      <c r="D20" s="13" t="s">
        <v>261</v>
      </c>
      <c r="E20" s="13" t="s">
        <v>147</v>
      </c>
      <c r="F20" s="14">
        <v>529200</v>
      </c>
      <c r="G20" s="12"/>
      <c r="H20" s="24">
        <v>44566</v>
      </c>
      <c r="I20" s="13" t="s">
        <v>148</v>
      </c>
      <c r="J20" s="13" t="s">
        <v>445</v>
      </c>
    </row>
    <row r="21" spans="1:10" s="4" customFormat="1" ht="57">
      <c r="A21" s="13">
        <f t="shared" si="0"/>
        <v>19</v>
      </c>
      <c r="B21" s="13" t="s">
        <v>185</v>
      </c>
      <c r="C21" s="13" t="s">
        <v>157</v>
      </c>
      <c r="D21" s="13" t="s">
        <v>186</v>
      </c>
      <c r="E21" s="13" t="s">
        <v>147</v>
      </c>
      <c r="F21" s="14">
        <v>2310000000</v>
      </c>
      <c r="G21" s="12"/>
      <c r="H21" s="24">
        <v>44659</v>
      </c>
      <c r="I21" s="13" t="s">
        <v>148</v>
      </c>
      <c r="J21" s="13" t="s">
        <v>445</v>
      </c>
    </row>
    <row r="22" spans="1:10" s="4" customFormat="1" ht="71.25">
      <c r="A22" s="13">
        <f t="shared" si="0"/>
        <v>20</v>
      </c>
      <c r="B22" s="13" t="s">
        <v>187</v>
      </c>
      <c r="C22" s="13" t="s">
        <v>150</v>
      </c>
      <c r="D22" s="13" t="s">
        <v>188</v>
      </c>
      <c r="E22" s="13" t="s">
        <v>147</v>
      </c>
      <c r="F22" s="14">
        <v>8554633.0199999996</v>
      </c>
      <c r="G22" s="12"/>
      <c r="H22" s="24">
        <v>44656</v>
      </c>
      <c r="I22" s="13" t="s">
        <v>152</v>
      </c>
      <c r="J22" s="13" t="s">
        <v>445</v>
      </c>
    </row>
    <row r="23" spans="1:10" s="4" customFormat="1" ht="57">
      <c r="A23" s="13">
        <f t="shared" si="0"/>
        <v>21</v>
      </c>
      <c r="B23" s="13" t="s">
        <v>189</v>
      </c>
      <c r="C23" s="13" t="s">
        <v>157</v>
      </c>
      <c r="D23" s="13" t="s">
        <v>186</v>
      </c>
      <c r="E23" s="13" t="s">
        <v>147</v>
      </c>
      <c r="F23" s="14">
        <v>4720000000</v>
      </c>
      <c r="G23" s="12"/>
      <c r="H23" s="24">
        <v>44651</v>
      </c>
      <c r="I23" s="13" t="s">
        <v>148</v>
      </c>
      <c r="J23" s="13" t="s">
        <v>445</v>
      </c>
    </row>
    <row r="24" spans="1:10" s="4" customFormat="1" ht="42.75">
      <c r="A24" s="13">
        <f t="shared" si="0"/>
        <v>22</v>
      </c>
      <c r="B24" s="13" t="s">
        <v>190</v>
      </c>
      <c r="C24" s="13" t="s">
        <v>157</v>
      </c>
      <c r="D24" s="13" t="s">
        <v>191</v>
      </c>
      <c r="E24" s="13" t="s">
        <v>147</v>
      </c>
      <c r="F24" s="14">
        <v>2225000000</v>
      </c>
      <c r="G24" s="12"/>
      <c r="H24" s="24">
        <v>44648</v>
      </c>
      <c r="I24" s="13" t="s">
        <v>148</v>
      </c>
      <c r="J24" s="13" t="s">
        <v>445</v>
      </c>
    </row>
    <row r="25" spans="1:10" s="4" customFormat="1" ht="71.25">
      <c r="A25" s="13">
        <f t="shared" si="0"/>
        <v>23</v>
      </c>
      <c r="B25" s="13" t="s">
        <v>192</v>
      </c>
      <c r="C25" s="13" t="s">
        <v>150</v>
      </c>
      <c r="D25" s="13" t="s">
        <v>188</v>
      </c>
      <c r="E25" s="13" t="s">
        <v>147</v>
      </c>
      <c r="F25" s="14">
        <v>7565031.0800000001</v>
      </c>
      <c r="G25" s="12"/>
      <c r="H25" s="24">
        <v>44638</v>
      </c>
      <c r="I25" s="13" t="s">
        <v>152</v>
      </c>
      <c r="J25" s="13" t="s">
        <v>445</v>
      </c>
    </row>
    <row r="26" spans="1:10" s="4" customFormat="1" ht="28.5">
      <c r="A26" s="13">
        <f t="shared" si="0"/>
        <v>24</v>
      </c>
      <c r="B26" s="13" t="s">
        <v>193</v>
      </c>
      <c r="C26" s="13" t="s">
        <v>194</v>
      </c>
      <c r="D26" s="13" t="s">
        <v>195</v>
      </c>
      <c r="E26" s="13" t="s">
        <v>147</v>
      </c>
      <c r="F26" s="14">
        <v>6511500000</v>
      </c>
      <c r="G26" s="12"/>
      <c r="H26" s="24">
        <v>44562</v>
      </c>
      <c r="I26" s="13" t="s">
        <v>152</v>
      </c>
      <c r="J26" s="13" t="s">
        <v>445</v>
      </c>
    </row>
    <row r="27" spans="1:10" s="4" customFormat="1" ht="57">
      <c r="A27" s="13">
        <f t="shared" si="0"/>
        <v>25</v>
      </c>
      <c r="B27" s="13" t="s">
        <v>196</v>
      </c>
      <c r="C27" s="13" t="s">
        <v>157</v>
      </c>
      <c r="D27" s="13" t="s">
        <v>186</v>
      </c>
      <c r="E27" s="13" t="s">
        <v>147</v>
      </c>
      <c r="F27" s="14">
        <v>4100000000</v>
      </c>
      <c r="G27" s="12"/>
      <c r="H27" s="24">
        <v>44637</v>
      </c>
      <c r="I27" s="13" t="s">
        <v>148</v>
      </c>
      <c r="J27" s="13" t="s">
        <v>445</v>
      </c>
    </row>
    <row r="28" spans="1:10" s="4" customFormat="1" ht="71.25">
      <c r="A28" s="13">
        <f t="shared" si="0"/>
        <v>26</v>
      </c>
      <c r="B28" s="13" t="s">
        <v>197</v>
      </c>
      <c r="C28" s="13" t="s">
        <v>150</v>
      </c>
      <c r="D28" s="13" t="s">
        <v>198</v>
      </c>
      <c r="E28" s="13" t="s">
        <v>147</v>
      </c>
      <c r="F28" s="14">
        <v>2299770</v>
      </c>
      <c r="G28" s="12"/>
      <c r="H28" s="24">
        <v>44635</v>
      </c>
      <c r="I28" s="13" t="s">
        <v>148</v>
      </c>
      <c r="J28" s="13" t="s">
        <v>445</v>
      </c>
    </row>
    <row r="29" spans="1:10" s="4" customFormat="1" ht="71.25">
      <c r="A29" s="13">
        <f t="shared" si="0"/>
        <v>27</v>
      </c>
      <c r="B29" s="13" t="s">
        <v>199</v>
      </c>
      <c r="C29" s="13" t="s">
        <v>150</v>
      </c>
      <c r="D29" s="13" t="s">
        <v>198</v>
      </c>
      <c r="E29" s="13" t="s">
        <v>147</v>
      </c>
      <c r="F29" s="14">
        <v>2299770</v>
      </c>
      <c r="G29" s="12"/>
      <c r="H29" s="24">
        <v>44635</v>
      </c>
      <c r="I29" s="13" t="s">
        <v>148</v>
      </c>
      <c r="J29" s="13" t="s">
        <v>445</v>
      </c>
    </row>
    <row r="30" spans="1:10" s="4" customFormat="1" ht="71.25">
      <c r="A30" s="13">
        <f t="shared" si="0"/>
        <v>28</v>
      </c>
      <c r="B30" s="13" t="s">
        <v>200</v>
      </c>
      <c r="C30" s="13" t="s">
        <v>150</v>
      </c>
      <c r="D30" s="13" t="s">
        <v>198</v>
      </c>
      <c r="E30" s="13" t="s">
        <v>147</v>
      </c>
      <c r="F30" s="14">
        <v>2299770</v>
      </c>
      <c r="G30" s="12"/>
      <c r="H30" s="24">
        <v>44635</v>
      </c>
      <c r="I30" s="13" t="s">
        <v>148</v>
      </c>
      <c r="J30" s="13" t="s">
        <v>445</v>
      </c>
    </row>
    <row r="31" spans="1:10" s="4" customFormat="1" ht="57">
      <c r="A31" s="13">
        <f t="shared" si="0"/>
        <v>29</v>
      </c>
      <c r="B31" s="13" t="s">
        <v>201</v>
      </c>
      <c r="C31" s="13" t="s">
        <v>157</v>
      </c>
      <c r="D31" s="13" t="s">
        <v>158</v>
      </c>
      <c r="E31" s="13" t="s">
        <v>147</v>
      </c>
      <c r="F31" s="14">
        <v>570000000</v>
      </c>
      <c r="G31" s="12"/>
      <c r="H31" s="24">
        <v>44627</v>
      </c>
      <c r="I31" s="13" t="s">
        <v>148</v>
      </c>
      <c r="J31" s="13" t="s">
        <v>445</v>
      </c>
    </row>
    <row r="32" spans="1:10" s="4" customFormat="1" ht="57">
      <c r="A32" s="13">
        <f t="shared" si="0"/>
        <v>30</v>
      </c>
      <c r="B32" s="13" t="s">
        <v>202</v>
      </c>
      <c r="C32" s="13" t="s">
        <v>203</v>
      </c>
      <c r="D32" s="13" t="s">
        <v>204</v>
      </c>
      <c r="E32" s="13" t="s">
        <v>147</v>
      </c>
      <c r="F32" s="14">
        <v>12960000</v>
      </c>
      <c r="G32" s="12"/>
      <c r="H32" s="24">
        <v>44624</v>
      </c>
      <c r="I32" s="13" t="s">
        <v>205</v>
      </c>
      <c r="J32" s="13" t="s">
        <v>445</v>
      </c>
    </row>
    <row r="33" spans="1:10" s="4" customFormat="1" ht="28.5">
      <c r="A33" s="13">
        <f t="shared" si="0"/>
        <v>31</v>
      </c>
      <c r="B33" s="13" t="s">
        <v>206</v>
      </c>
      <c r="C33" s="13" t="s">
        <v>172</v>
      </c>
      <c r="D33" s="13" t="s">
        <v>207</v>
      </c>
      <c r="E33" s="13" t="s">
        <v>147</v>
      </c>
      <c r="F33" s="14">
        <v>830000</v>
      </c>
      <c r="G33" s="12"/>
      <c r="H33" s="24">
        <v>44624</v>
      </c>
      <c r="I33" s="13" t="s">
        <v>148</v>
      </c>
      <c r="J33" s="13" t="s">
        <v>445</v>
      </c>
    </row>
    <row r="34" spans="1:10" s="4" customFormat="1" ht="57">
      <c r="A34" s="13">
        <f t="shared" si="0"/>
        <v>32</v>
      </c>
      <c r="B34" s="13" t="s">
        <v>208</v>
      </c>
      <c r="C34" s="13" t="s">
        <v>209</v>
      </c>
      <c r="D34" s="13" t="s">
        <v>210</v>
      </c>
      <c r="E34" s="13" t="s">
        <v>147</v>
      </c>
      <c r="F34" s="14">
        <v>2100000</v>
      </c>
      <c r="G34" s="12"/>
      <c r="H34" s="24">
        <v>44624</v>
      </c>
      <c r="I34" s="13" t="s">
        <v>152</v>
      </c>
      <c r="J34" s="13" t="s">
        <v>445</v>
      </c>
    </row>
    <row r="35" spans="1:10" s="4" customFormat="1" ht="57">
      <c r="A35" s="13">
        <f t="shared" si="0"/>
        <v>33</v>
      </c>
      <c r="B35" s="13" t="s">
        <v>211</v>
      </c>
      <c r="C35" s="13" t="s">
        <v>157</v>
      </c>
      <c r="D35" s="13" t="s">
        <v>186</v>
      </c>
      <c r="E35" s="13" t="s">
        <v>147</v>
      </c>
      <c r="F35" s="14">
        <v>4000000000</v>
      </c>
      <c r="G35" s="12"/>
      <c r="H35" s="24">
        <v>44621</v>
      </c>
      <c r="I35" s="13" t="s">
        <v>148</v>
      </c>
      <c r="J35" s="13" t="s">
        <v>445</v>
      </c>
    </row>
    <row r="36" spans="1:10" s="4" customFormat="1" ht="42.75">
      <c r="A36" s="13">
        <f t="shared" si="0"/>
        <v>34</v>
      </c>
      <c r="B36" s="13" t="s">
        <v>212</v>
      </c>
      <c r="C36" s="13" t="s">
        <v>213</v>
      </c>
      <c r="D36" s="13" t="s">
        <v>214</v>
      </c>
      <c r="E36" s="13" t="s">
        <v>147</v>
      </c>
      <c r="F36" s="14">
        <v>125000</v>
      </c>
      <c r="G36" s="12"/>
      <c r="H36" s="24">
        <v>44615</v>
      </c>
      <c r="I36" s="13" t="s">
        <v>148</v>
      </c>
      <c r="J36" s="13" t="s">
        <v>445</v>
      </c>
    </row>
    <row r="37" spans="1:10" s="4" customFormat="1" ht="28.5">
      <c r="A37" s="13">
        <f t="shared" si="0"/>
        <v>35</v>
      </c>
      <c r="B37" s="13" t="s">
        <v>215</v>
      </c>
      <c r="C37" s="13" t="s">
        <v>216</v>
      </c>
      <c r="D37" s="13" t="s">
        <v>217</v>
      </c>
      <c r="E37" s="13" t="s">
        <v>147</v>
      </c>
      <c r="F37" s="14">
        <v>2062440</v>
      </c>
      <c r="G37" s="12"/>
      <c r="H37" s="24">
        <v>44609</v>
      </c>
      <c r="I37" s="13" t="s">
        <v>148</v>
      </c>
      <c r="J37" s="13" t="s">
        <v>445</v>
      </c>
    </row>
    <row r="38" spans="1:10" s="4" customFormat="1" ht="42.75">
      <c r="A38" s="13">
        <f t="shared" si="0"/>
        <v>36</v>
      </c>
      <c r="B38" s="13" t="s">
        <v>218</v>
      </c>
      <c r="C38" s="13" t="s">
        <v>219</v>
      </c>
      <c r="D38" s="13" t="s">
        <v>220</v>
      </c>
      <c r="E38" s="13" t="s">
        <v>147</v>
      </c>
      <c r="F38" s="14">
        <v>31500000</v>
      </c>
      <c r="G38" s="12"/>
      <c r="H38" s="24">
        <v>44611</v>
      </c>
      <c r="I38" s="13" t="s">
        <v>148</v>
      </c>
      <c r="J38" s="13" t="s">
        <v>445</v>
      </c>
    </row>
    <row r="39" spans="1:10" s="4" customFormat="1" ht="42.75">
      <c r="A39" s="13">
        <f t="shared" si="0"/>
        <v>37</v>
      </c>
      <c r="B39" s="13" t="s">
        <v>221</v>
      </c>
      <c r="C39" s="13" t="s">
        <v>222</v>
      </c>
      <c r="D39" s="13" t="s">
        <v>223</v>
      </c>
      <c r="E39" s="13" t="s">
        <v>147</v>
      </c>
      <c r="F39" s="14">
        <v>11220000000</v>
      </c>
      <c r="G39" s="12"/>
      <c r="H39" s="24">
        <v>44613</v>
      </c>
      <c r="I39" s="13" t="s">
        <v>148</v>
      </c>
      <c r="J39" s="13" t="s">
        <v>445</v>
      </c>
    </row>
    <row r="40" spans="1:10" s="4" customFormat="1" ht="71.25">
      <c r="A40" s="13">
        <f t="shared" si="0"/>
        <v>38</v>
      </c>
      <c r="B40" s="13" t="s">
        <v>224</v>
      </c>
      <c r="C40" s="13" t="s">
        <v>150</v>
      </c>
      <c r="D40" s="13" t="s">
        <v>225</v>
      </c>
      <c r="E40" s="13" t="s">
        <v>147</v>
      </c>
      <c r="F40" s="14">
        <v>465750</v>
      </c>
      <c r="G40" s="12"/>
      <c r="H40" s="24">
        <v>44609</v>
      </c>
      <c r="I40" s="13" t="s">
        <v>148</v>
      </c>
      <c r="J40" s="13" t="s">
        <v>445</v>
      </c>
    </row>
    <row r="41" spans="1:10" s="4" customFormat="1" ht="71.25">
      <c r="A41" s="13">
        <f t="shared" si="0"/>
        <v>39</v>
      </c>
      <c r="B41" s="13" t="s">
        <v>331</v>
      </c>
      <c r="C41" s="13" t="s">
        <v>150</v>
      </c>
      <c r="D41" s="13" t="s">
        <v>188</v>
      </c>
      <c r="E41" s="13" t="s">
        <v>147</v>
      </c>
      <c r="F41" s="14">
        <v>384500.1</v>
      </c>
      <c r="G41" s="12"/>
      <c r="H41" s="24">
        <v>44764</v>
      </c>
      <c r="I41" s="13" t="s">
        <v>152</v>
      </c>
      <c r="J41" s="13" t="s">
        <v>445</v>
      </c>
    </row>
    <row r="42" spans="1:10" s="4" customFormat="1" ht="42.75">
      <c r="A42" s="13">
        <f t="shared" si="0"/>
        <v>40</v>
      </c>
      <c r="B42" s="13" t="s">
        <v>144</v>
      </c>
      <c r="C42" s="13" t="s">
        <v>145</v>
      </c>
      <c r="D42" s="13" t="s">
        <v>146</v>
      </c>
      <c r="E42" s="13" t="s">
        <v>147</v>
      </c>
      <c r="F42" s="14">
        <v>15089660</v>
      </c>
      <c r="G42" s="12"/>
      <c r="H42" s="24">
        <v>44722</v>
      </c>
      <c r="I42" s="13" t="s">
        <v>148</v>
      </c>
      <c r="J42" s="13" t="s">
        <v>445</v>
      </c>
    </row>
    <row r="43" spans="1:10" s="4" customFormat="1" ht="71.25">
      <c r="A43" s="13">
        <f t="shared" si="0"/>
        <v>41</v>
      </c>
      <c r="B43" s="13" t="s">
        <v>149</v>
      </c>
      <c r="C43" s="13" t="s">
        <v>150</v>
      </c>
      <c r="D43" s="13" t="s">
        <v>151</v>
      </c>
      <c r="E43" s="13" t="s">
        <v>147</v>
      </c>
      <c r="F43" s="14">
        <v>143033</v>
      </c>
      <c r="G43" s="12"/>
      <c r="H43" s="24">
        <v>44678</v>
      </c>
      <c r="I43" s="13" t="s">
        <v>152</v>
      </c>
      <c r="J43" s="13" t="s">
        <v>445</v>
      </c>
    </row>
    <row r="44" spans="1:10" s="4" customFormat="1" ht="42.75">
      <c r="A44" s="13">
        <f t="shared" si="0"/>
        <v>42</v>
      </c>
      <c r="B44" s="13" t="s">
        <v>153</v>
      </c>
      <c r="C44" s="13" t="s">
        <v>154</v>
      </c>
      <c r="D44" s="13" t="s">
        <v>155</v>
      </c>
      <c r="E44" s="13" t="s">
        <v>147</v>
      </c>
      <c r="F44" s="14">
        <v>253300</v>
      </c>
      <c r="G44" s="12"/>
      <c r="H44" s="24">
        <v>44719</v>
      </c>
      <c r="I44" s="13" t="s">
        <v>148</v>
      </c>
      <c r="J44" s="13" t="s">
        <v>445</v>
      </c>
    </row>
    <row r="45" spans="1:10" s="4" customFormat="1" ht="57">
      <c r="A45" s="13">
        <f t="shared" si="0"/>
        <v>43</v>
      </c>
      <c r="B45" s="13" t="s">
        <v>156</v>
      </c>
      <c r="C45" s="13" t="s">
        <v>157</v>
      </c>
      <c r="D45" s="13" t="s">
        <v>158</v>
      </c>
      <c r="E45" s="13" t="s">
        <v>147</v>
      </c>
      <c r="F45" s="14">
        <v>2600000000</v>
      </c>
      <c r="G45" s="12"/>
      <c r="H45" s="24">
        <v>44715</v>
      </c>
      <c r="I45" s="13" t="s">
        <v>148</v>
      </c>
      <c r="J45" s="13" t="s">
        <v>445</v>
      </c>
    </row>
    <row r="46" spans="1:10" s="4" customFormat="1" ht="71.25">
      <c r="A46" s="13">
        <f t="shared" si="0"/>
        <v>44</v>
      </c>
      <c r="B46" s="13" t="s">
        <v>159</v>
      </c>
      <c r="C46" s="13" t="s">
        <v>160</v>
      </c>
      <c r="D46" s="13" t="s">
        <v>161</v>
      </c>
      <c r="E46" s="13" t="s">
        <v>147</v>
      </c>
      <c r="F46" s="14">
        <v>1485140</v>
      </c>
      <c r="G46" s="12"/>
      <c r="H46" s="24">
        <v>44700</v>
      </c>
      <c r="I46" s="13" t="s">
        <v>148</v>
      </c>
      <c r="J46" s="13" t="s">
        <v>445</v>
      </c>
    </row>
    <row r="47" spans="1:10" s="4" customFormat="1" ht="71.25">
      <c r="A47" s="13">
        <f t="shared" si="0"/>
        <v>45</v>
      </c>
      <c r="B47" s="13" t="s">
        <v>162</v>
      </c>
      <c r="C47" s="13" t="s">
        <v>150</v>
      </c>
      <c r="D47" s="13" t="s">
        <v>163</v>
      </c>
      <c r="E47" s="13" t="s">
        <v>147</v>
      </c>
      <c r="F47" s="14">
        <v>621000</v>
      </c>
      <c r="G47" s="12"/>
      <c r="H47" s="24">
        <v>44694</v>
      </c>
      <c r="I47" s="13" t="s">
        <v>152</v>
      </c>
      <c r="J47" s="13" t="s">
        <v>445</v>
      </c>
    </row>
    <row r="48" spans="1:10" s="4" customFormat="1" ht="71.25">
      <c r="A48" s="13">
        <f t="shared" si="0"/>
        <v>46</v>
      </c>
      <c r="B48" s="13" t="s">
        <v>164</v>
      </c>
      <c r="C48" s="13" t="s">
        <v>150</v>
      </c>
      <c r="D48" s="13" t="s">
        <v>165</v>
      </c>
      <c r="E48" s="13" t="s">
        <v>147</v>
      </c>
      <c r="F48" s="14">
        <v>3751763.19</v>
      </c>
      <c r="G48" s="12"/>
      <c r="H48" s="24">
        <v>44692</v>
      </c>
      <c r="I48" s="13" t="s">
        <v>152</v>
      </c>
      <c r="J48" s="13" t="s">
        <v>445</v>
      </c>
    </row>
    <row r="49" spans="1:11" s="4" customFormat="1" ht="85.5">
      <c r="A49" s="13">
        <f t="shared" si="0"/>
        <v>47</v>
      </c>
      <c r="B49" s="13">
        <v>177</v>
      </c>
      <c r="C49" s="13" t="s">
        <v>166</v>
      </c>
      <c r="D49" s="13" t="s">
        <v>167</v>
      </c>
      <c r="E49" s="13" t="s">
        <v>147</v>
      </c>
      <c r="F49" s="14">
        <v>6864160</v>
      </c>
      <c r="G49" s="12"/>
      <c r="H49" s="24">
        <v>44691</v>
      </c>
      <c r="I49" s="13" t="s">
        <v>152</v>
      </c>
      <c r="J49" s="13" t="s">
        <v>445</v>
      </c>
    </row>
    <row r="50" spans="1:11" s="4" customFormat="1" ht="85.5">
      <c r="A50" s="13">
        <f t="shared" si="0"/>
        <v>48</v>
      </c>
      <c r="B50" s="13" t="s">
        <v>168</v>
      </c>
      <c r="C50" s="13" t="s">
        <v>169</v>
      </c>
      <c r="D50" s="13" t="s">
        <v>170</v>
      </c>
      <c r="E50" s="13" t="s">
        <v>147</v>
      </c>
      <c r="F50" s="14">
        <v>700000</v>
      </c>
      <c r="G50" s="12"/>
      <c r="H50" s="24">
        <v>44692</v>
      </c>
      <c r="I50" s="13" t="s">
        <v>148</v>
      </c>
      <c r="J50" s="13" t="s">
        <v>445</v>
      </c>
    </row>
    <row r="51" spans="1:11" s="4" customFormat="1" ht="57">
      <c r="A51" s="13">
        <f t="shared" si="0"/>
        <v>49</v>
      </c>
      <c r="B51" s="13" t="s">
        <v>171</v>
      </c>
      <c r="C51" s="13" t="s">
        <v>172</v>
      </c>
      <c r="D51" s="13" t="s">
        <v>173</v>
      </c>
      <c r="E51" s="13" t="s">
        <v>147</v>
      </c>
      <c r="F51" s="14">
        <v>5000000</v>
      </c>
      <c r="G51" s="12"/>
      <c r="H51" s="24">
        <v>44680</v>
      </c>
      <c r="I51" s="13" t="s">
        <v>148</v>
      </c>
      <c r="J51" s="13" t="s">
        <v>445</v>
      </c>
    </row>
    <row r="52" spans="1:11" s="4" customFormat="1" ht="28.5">
      <c r="A52" s="13">
        <f t="shared" si="0"/>
        <v>50</v>
      </c>
      <c r="B52" s="13" t="s">
        <v>174</v>
      </c>
      <c r="C52" s="13" t="s">
        <v>175</v>
      </c>
      <c r="D52" s="13" t="s">
        <v>176</v>
      </c>
      <c r="E52" s="13" t="s">
        <v>147</v>
      </c>
      <c r="F52" s="14">
        <v>64800000</v>
      </c>
      <c r="G52" s="12"/>
      <c r="H52" s="24">
        <v>44680</v>
      </c>
      <c r="I52" s="13" t="s">
        <v>148</v>
      </c>
      <c r="J52" s="13" t="s">
        <v>445</v>
      </c>
    </row>
    <row r="53" spans="1:11" s="4" customFormat="1" ht="71.25">
      <c r="A53" s="13">
        <f t="shared" si="0"/>
        <v>51</v>
      </c>
      <c r="B53" s="13" t="s">
        <v>177</v>
      </c>
      <c r="C53" s="13" t="s">
        <v>150</v>
      </c>
      <c r="D53" s="13" t="s">
        <v>151</v>
      </c>
      <c r="E53" s="13" t="s">
        <v>147</v>
      </c>
      <c r="F53" s="14">
        <v>2000000</v>
      </c>
      <c r="G53" s="12"/>
      <c r="H53" s="24">
        <v>44678</v>
      </c>
      <c r="I53" s="13" t="s">
        <v>152</v>
      </c>
      <c r="J53" s="13" t="s">
        <v>445</v>
      </c>
    </row>
    <row r="54" spans="1:11" s="4" customFormat="1" ht="71.25">
      <c r="A54" s="13">
        <f t="shared" si="0"/>
        <v>52</v>
      </c>
      <c r="B54" s="13" t="s">
        <v>178</v>
      </c>
      <c r="C54" s="13" t="s">
        <v>150</v>
      </c>
      <c r="D54" s="13" t="s">
        <v>165</v>
      </c>
      <c r="E54" s="13" t="s">
        <v>147</v>
      </c>
      <c r="F54" s="14">
        <v>5256124.09</v>
      </c>
      <c r="G54" s="12"/>
      <c r="H54" s="24">
        <v>44672</v>
      </c>
      <c r="I54" s="13" t="s">
        <v>152</v>
      </c>
      <c r="J54" s="13" t="s">
        <v>445</v>
      </c>
    </row>
    <row r="55" spans="1:11" s="4" customFormat="1" ht="71.25">
      <c r="A55" s="13">
        <f t="shared" si="0"/>
        <v>53</v>
      </c>
      <c r="B55" s="13" t="s">
        <v>179</v>
      </c>
      <c r="C55" s="13" t="s">
        <v>150</v>
      </c>
      <c r="D55" s="13" t="s">
        <v>165</v>
      </c>
      <c r="E55" s="13" t="s">
        <v>147</v>
      </c>
      <c r="F55" s="14">
        <v>1731604</v>
      </c>
      <c r="G55" s="12"/>
      <c r="H55" s="24">
        <v>44669</v>
      </c>
      <c r="I55" s="13" t="s">
        <v>152</v>
      </c>
      <c r="J55" s="13" t="s">
        <v>445</v>
      </c>
    </row>
    <row r="56" spans="1:11" s="4" customFormat="1" ht="57">
      <c r="A56" s="13">
        <f t="shared" si="0"/>
        <v>54</v>
      </c>
      <c r="B56" s="13" t="s">
        <v>180</v>
      </c>
      <c r="C56" s="13" t="s">
        <v>157</v>
      </c>
      <c r="D56" s="13" t="s">
        <v>158</v>
      </c>
      <c r="E56" s="13" t="s">
        <v>147</v>
      </c>
      <c r="F56" s="14">
        <v>1999997000</v>
      </c>
      <c r="G56" s="12"/>
      <c r="H56" s="24">
        <v>44669</v>
      </c>
      <c r="I56" s="13" t="s">
        <v>148</v>
      </c>
      <c r="J56" s="13" t="s">
        <v>445</v>
      </c>
    </row>
    <row r="57" spans="1:11" s="19" customFormat="1" ht="71.25">
      <c r="A57" s="25">
        <f t="shared" si="0"/>
        <v>55</v>
      </c>
      <c r="B57" s="25" t="s">
        <v>181</v>
      </c>
      <c r="C57" s="25" t="s">
        <v>150</v>
      </c>
      <c r="D57" s="25" t="s">
        <v>163</v>
      </c>
      <c r="E57" s="25" t="s">
        <v>147</v>
      </c>
      <c r="F57" s="26">
        <v>734823.55</v>
      </c>
      <c r="G57" s="27"/>
      <c r="H57" s="28">
        <v>44664</v>
      </c>
      <c r="I57" s="25" t="s">
        <v>152</v>
      </c>
      <c r="J57" s="25" t="s">
        <v>445</v>
      </c>
      <c r="K57" s="17">
        <v>73482355</v>
      </c>
    </row>
    <row r="58" spans="1:11" s="4" customFormat="1" ht="85.5">
      <c r="A58" s="13">
        <f t="shared" si="0"/>
        <v>56</v>
      </c>
      <c r="B58" s="13" t="s">
        <v>182</v>
      </c>
      <c r="C58" s="13" t="s">
        <v>183</v>
      </c>
      <c r="D58" s="13" t="s">
        <v>184</v>
      </c>
      <c r="E58" s="13" t="s">
        <v>147</v>
      </c>
      <c r="F58" s="14">
        <v>8775000</v>
      </c>
      <c r="G58" s="12"/>
      <c r="H58" s="24">
        <v>44665</v>
      </c>
      <c r="I58" s="13" t="s">
        <v>148</v>
      </c>
      <c r="J58" s="13" t="s">
        <v>445</v>
      </c>
    </row>
    <row r="59" spans="1:11" s="4" customFormat="1" ht="42.75">
      <c r="A59" s="13">
        <f t="shared" si="0"/>
        <v>57</v>
      </c>
      <c r="B59" s="13" t="s">
        <v>308</v>
      </c>
      <c r="C59" s="13" t="s">
        <v>157</v>
      </c>
      <c r="D59" s="13" t="s">
        <v>293</v>
      </c>
      <c r="E59" s="13" t="s">
        <v>147</v>
      </c>
      <c r="F59" s="14">
        <v>2150000000</v>
      </c>
      <c r="G59" s="12"/>
      <c r="H59" s="24">
        <v>44785</v>
      </c>
      <c r="I59" s="13" t="s">
        <v>148</v>
      </c>
      <c r="J59" s="13" t="s">
        <v>445</v>
      </c>
    </row>
    <row r="60" spans="1:11" s="4" customFormat="1" ht="28.5">
      <c r="A60" s="13">
        <f t="shared" si="0"/>
        <v>58</v>
      </c>
      <c r="B60" s="13">
        <v>16</v>
      </c>
      <c r="C60" s="13" t="s">
        <v>309</v>
      </c>
      <c r="D60" s="13" t="s">
        <v>310</v>
      </c>
      <c r="E60" s="13" t="s">
        <v>147</v>
      </c>
      <c r="F60" s="14">
        <v>14522521</v>
      </c>
      <c r="G60" s="12"/>
      <c r="H60" s="24">
        <v>44777</v>
      </c>
      <c r="I60" s="13" t="s">
        <v>148</v>
      </c>
      <c r="J60" s="13" t="s">
        <v>445</v>
      </c>
    </row>
    <row r="61" spans="1:11" s="4" customFormat="1" ht="28.5">
      <c r="A61" s="13">
        <f t="shared" si="0"/>
        <v>59</v>
      </c>
      <c r="B61" s="13" t="s">
        <v>311</v>
      </c>
      <c r="C61" s="13" t="s">
        <v>222</v>
      </c>
      <c r="D61" s="13" t="s">
        <v>299</v>
      </c>
      <c r="E61" s="13" t="s">
        <v>147</v>
      </c>
      <c r="F61" s="14">
        <v>315376000</v>
      </c>
      <c r="G61" s="12"/>
      <c r="H61" s="24">
        <v>44747</v>
      </c>
      <c r="I61" s="13" t="s">
        <v>148</v>
      </c>
      <c r="J61" s="13" t="s">
        <v>445</v>
      </c>
    </row>
    <row r="62" spans="1:11" s="4" customFormat="1" ht="28.5">
      <c r="A62" s="13">
        <f t="shared" si="0"/>
        <v>60</v>
      </c>
      <c r="B62" s="13" t="s">
        <v>312</v>
      </c>
      <c r="C62" s="13" t="s">
        <v>157</v>
      </c>
      <c r="D62" s="13" t="s">
        <v>285</v>
      </c>
      <c r="E62" s="13" t="s">
        <v>243</v>
      </c>
      <c r="F62" s="12"/>
      <c r="G62" s="14">
        <v>700000.29</v>
      </c>
      <c r="H62" s="24">
        <v>44746</v>
      </c>
      <c r="I62" s="13" t="s">
        <v>148</v>
      </c>
      <c r="J62" s="13" t="s">
        <v>445</v>
      </c>
    </row>
    <row r="63" spans="1:11" s="4" customFormat="1" ht="28.5">
      <c r="A63" s="13">
        <f t="shared" si="0"/>
        <v>61</v>
      </c>
      <c r="B63" s="13" t="s">
        <v>313</v>
      </c>
      <c r="C63" s="13" t="s">
        <v>157</v>
      </c>
      <c r="D63" s="13" t="s">
        <v>285</v>
      </c>
      <c r="E63" s="13" t="s">
        <v>243</v>
      </c>
      <c r="F63" s="12"/>
      <c r="G63" s="14">
        <v>700000.29</v>
      </c>
      <c r="H63" s="24">
        <v>44774</v>
      </c>
      <c r="I63" s="13" t="s">
        <v>148</v>
      </c>
      <c r="J63" s="13" t="s">
        <v>445</v>
      </c>
    </row>
    <row r="64" spans="1:11" s="4" customFormat="1" ht="42.75">
      <c r="A64" s="13">
        <f t="shared" si="0"/>
        <v>62</v>
      </c>
      <c r="B64" s="13" t="s">
        <v>314</v>
      </c>
      <c r="C64" s="13" t="s">
        <v>157</v>
      </c>
      <c r="D64" s="13" t="s">
        <v>315</v>
      </c>
      <c r="E64" s="13" t="s">
        <v>147</v>
      </c>
      <c r="F64" s="14">
        <v>1275000000</v>
      </c>
      <c r="G64" s="12"/>
      <c r="H64" s="24">
        <v>44777</v>
      </c>
      <c r="I64" s="13" t="s">
        <v>148</v>
      </c>
      <c r="J64" s="13" t="s">
        <v>445</v>
      </c>
    </row>
    <row r="65" spans="1:10" s="4" customFormat="1" ht="42.75">
      <c r="A65" s="13">
        <f t="shared" si="0"/>
        <v>63</v>
      </c>
      <c r="B65" s="13" t="s">
        <v>316</v>
      </c>
      <c r="C65" s="13" t="s">
        <v>157</v>
      </c>
      <c r="D65" s="13" t="s">
        <v>317</v>
      </c>
      <c r="E65" s="13" t="s">
        <v>147</v>
      </c>
      <c r="F65" s="14">
        <v>6450000000</v>
      </c>
      <c r="G65" s="12"/>
      <c r="H65" s="24">
        <v>44758</v>
      </c>
      <c r="I65" s="13" t="s">
        <v>148</v>
      </c>
      <c r="J65" s="13" t="s">
        <v>445</v>
      </c>
    </row>
    <row r="66" spans="1:10" s="4" customFormat="1" ht="28.5">
      <c r="A66" s="13">
        <f t="shared" si="0"/>
        <v>64</v>
      </c>
      <c r="B66" s="13" t="s">
        <v>318</v>
      </c>
      <c r="C66" s="13" t="s">
        <v>222</v>
      </c>
      <c r="D66" s="13" t="s">
        <v>299</v>
      </c>
      <c r="E66" s="13" t="s">
        <v>147</v>
      </c>
      <c r="F66" s="14">
        <v>315376000</v>
      </c>
      <c r="G66" s="12"/>
      <c r="H66" s="24">
        <v>44777</v>
      </c>
      <c r="I66" s="13" t="s">
        <v>148</v>
      </c>
      <c r="J66" s="13" t="s">
        <v>445</v>
      </c>
    </row>
    <row r="67" spans="1:10" s="4" customFormat="1" ht="42.75">
      <c r="A67" s="13">
        <f t="shared" si="0"/>
        <v>65</v>
      </c>
      <c r="B67" s="13" t="s">
        <v>319</v>
      </c>
      <c r="C67" s="13" t="s">
        <v>157</v>
      </c>
      <c r="D67" s="13" t="s">
        <v>293</v>
      </c>
      <c r="E67" s="13" t="s">
        <v>147</v>
      </c>
      <c r="F67" s="14">
        <v>2200000000</v>
      </c>
      <c r="G67" s="12"/>
      <c r="H67" s="24">
        <v>44771</v>
      </c>
      <c r="I67" s="13" t="s">
        <v>148</v>
      </c>
      <c r="J67" s="13" t="s">
        <v>445</v>
      </c>
    </row>
    <row r="68" spans="1:10" s="4" customFormat="1" ht="42.75">
      <c r="A68" s="13">
        <f t="shared" si="0"/>
        <v>66</v>
      </c>
      <c r="B68" s="13" t="s">
        <v>320</v>
      </c>
      <c r="C68" s="13" t="s">
        <v>157</v>
      </c>
      <c r="D68" s="13" t="s">
        <v>315</v>
      </c>
      <c r="E68" s="13" t="s">
        <v>147</v>
      </c>
      <c r="F68" s="14">
        <v>4400000000</v>
      </c>
      <c r="G68" s="12"/>
      <c r="H68" s="24">
        <v>44747</v>
      </c>
      <c r="I68" s="13" t="s">
        <v>148</v>
      </c>
      <c r="J68" s="13" t="s">
        <v>445</v>
      </c>
    </row>
    <row r="69" spans="1:10" s="4" customFormat="1" ht="28.5">
      <c r="A69" s="13">
        <f t="shared" ref="A69:A115" si="1">A68+1</f>
        <v>67</v>
      </c>
      <c r="B69" s="13" t="s">
        <v>321</v>
      </c>
      <c r="C69" s="13" t="s">
        <v>157</v>
      </c>
      <c r="D69" s="13" t="s">
        <v>322</v>
      </c>
      <c r="E69" s="13" t="s">
        <v>147</v>
      </c>
      <c r="F69" s="14">
        <v>11900000000</v>
      </c>
      <c r="G69" s="12"/>
      <c r="H69" s="24">
        <v>44755</v>
      </c>
      <c r="I69" s="13" t="s">
        <v>148</v>
      </c>
      <c r="J69" s="13" t="s">
        <v>445</v>
      </c>
    </row>
    <row r="70" spans="1:10" s="4" customFormat="1" ht="42.75">
      <c r="A70" s="13">
        <f t="shared" si="1"/>
        <v>68</v>
      </c>
      <c r="B70" s="13" t="s">
        <v>323</v>
      </c>
      <c r="C70" s="13" t="s">
        <v>157</v>
      </c>
      <c r="D70" s="13" t="s">
        <v>317</v>
      </c>
      <c r="E70" s="13" t="s">
        <v>147</v>
      </c>
      <c r="F70" s="14">
        <v>8600000000</v>
      </c>
      <c r="G70" s="12"/>
      <c r="H70" s="24">
        <v>44748</v>
      </c>
      <c r="I70" s="13" t="s">
        <v>148</v>
      </c>
      <c r="J70" s="13" t="s">
        <v>445</v>
      </c>
    </row>
    <row r="71" spans="1:10" s="4" customFormat="1" ht="42.75">
      <c r="A71" s="13">
        <f t="shared" si="1"/>
        <v>69</v>
      </c>
      <c r="B71" s="13" t="s">
        <v>324</v>
      </c>
      <c r="C71" s="13" t="s">
        <v>157</v>
      </c>
      <c r="D71" s="13" t="s">
        <v>325</v>
      </c>
      <c r="E71" s="13" t="s">
        <v>147</v>
      </c>
      <c r="F71" s="14">
        <v>2225000000</v>
      </c>
      <c r="G71" s="12"/>
      <c r="H71" s="24">
        <v>44746</v>
      </c>
      <c r="I71" s="13" t="s">
        <v>148</v>
      </c>
      <c r="J71" s="13" t="s">
        <v>445</v>
      </c>
    </row>
    <row r="72" spans="1:10" s="4" customFormat="1" ht="57">
      <c r="A72" s="13">
        <f t="shared" si="1"/>
        <v>70</v>
      </c>
      <c r="B72" s="13" t="s">
        <v>326</v>
      </c>
      <c r="C72" s="13" t="s">
        <v>157</v>
      </c>
      <c r="D72" s="13" t="s">
        <v>293</v>
      </c>
      <c r="E72" s="13" t="s">
        <v>147</v>
      </c>
      <c r="F72" s="14">
        <v>2200000000</v>
      </c>
      <c r="G72" s="12"/>
      <c r="H72" s="24">
        <v>44734</v>
      </c>
      <c r="I72" s="13" t="s">
        <v>148</v>
      </c>
      <c r="J72" s="13" t="s">
        <v>445</v>
      </c>
    </row>
    <row r="73" spans="1:10" s="4" customFormat="1" ht="42.75">
      <c r="A73" s="13">
        <f t="shared" si="1"/>
        <v>71</v>
      </c>
      <c r="B73" s="13" t="s">
        <v>327</v>
      </c>
      <c r="C73" s="13" t="s">
        <v>157</v>
      </c>
      <c r="D73" s="13" t="s">
        <v>293</v>
      </c>
      <c r="E73" s="13" t="s">
        <v>147</v>
      </c>
      <c r="F73" s="14">
        <v>2300000000</v>
      </c>
      <c r="G73" s="12"/>
      <c r="H73" s="24">
        <v>44740</v>
      </c>
      <c r="I73" s="13" t="s">
        <v>148</v>
      </c>
      <c r="J73" s="13" t="s">
        <v>445</v>
      </c>
    </row>
    <row r="74" spans="1:10" s="4" customFormat="1" ht="28.5">
      <c r="A74" s="13">
        <f t="shared" si="1"/>
        <v>72</v>
      </c>
      <c r="B74" s="13" t="s">
        <v>328</v>
      </c>
      <c r="C74" s="13" t="s">
        <v>157</v>
      </c>
      <c r="D74" s="13" t="s">
        <v>240</v>
      </c>
      <c r="E74" s="13" t="s">
        <v>147</v>
      </c>
      <c r="F74" s="14">
        <v>10000000000</v>
      </c>
      <c r="G74" s="12"/>
      <c r="H74" s="24">
        <v>44727</v>
      </c>
      <c r="I74" s="13" t="s">
        <v>148</v>
      </c>
      <c r="J74" s="13" t="s">
        <v>445</v>
      </c>
    </row>
    <row r="75" spans="1:10" s="4" customFormat="1" ht="42.75">
      <c r="A75" s="13">
        <f t="shared" si="1"/>
        <v>73</v>
      </c>
      <c r="B75" s="13" t="s">
        <v>329</v>
      </c>
      <c r="C75" s="13" t="s">
        <v>157</v>
      </c>
      <c r="D75" s="13" t="s">
        <v>191</v>
      </c>
      <c r="E75" s="13" t="s">
        <v>147</v>
      </c>
      <c r="F75" s="14">
        <v>1200000000</v>
      </c>
      <c r="G75" s="12"/>
      <c r="H75" s="24">
        <v>44727</v>
      </c>
      <c r="I75" s="13" t="s">
        <v>148</v>
      </c>
      <c r="J75" s="13" t="s">
        <v>445</v>
      </c>
    </row>
    <row r="76" spans="1:10" s="4" customFormat="1" ht="42.75">
      <c r="A76" s="13">
        <f t="shared" si="1"/>
        <v>74</v>
      </c>
      <c r="B76" s="13" t="s">
        <v>330</v>
      </c>
      <c r="C76" s="13" t="s">
        <v>157</v>
      </c>
      <c r="D76" s="13" t="s">
        <v>315</v>
      </c>
      <c r="E76" s="13" t="s">
        <v>147</v>
      </c>
      <c r="F76" s="14">
        <v>13200000000</v>
      </c>
      <c r="G76" s="12"/>
      <c r="H76" s="24">
        <v>44763</v>
      </c>
      <c r="I76" s="13" t="s">
        <v>148</v>
      </c>
      <c r="J76" s="13" t="s">
        <v>445</v>
      </c>
    </row>
    <row r="77" spans="1:10" s="4" customFormat="1" ht="42.75">
      <c r="A77" s="13">
        <f t="shared" si="1"/>
        <v>75</v>
      </c>
      <c r="B77" s="13">
        <v>761822</v>
      </c>
      <c r="C77" s="13" t="s">
        <v>213</v>
      </c>
      <c r="D77" s="13" t="s">
        <v>446</v>
      </c>
      <c r="E77" s="13" t="s">
        <v>147</v>
      </c>
      <c r="F77" s="14">
        <v>2800000</v>
      </c>
      <c r="G77" s="12"/>
      <c r="H77" s="24">
        <v>44853</v>
      </c>
      <c r="I77" s="13" t="s">
        <v>148</v>
      </c>
      <c r="J77" s="13" t="s">
        <v>445</v>
      </c>
    </row>
    <row r="78" spans="1:10" s="4" customFormat="1" ht="28.5">
      <c r="A78" s="13">
        <f t="shared" si="1"/>
        <v>76</v>
      </c>
      <c r="B78" s="13" t="s">
        <v>447</v>
      </c>
      <c r="C78" s="13" t="s">
        <v>209</v>
      </c>
      <c r="D78" s="13" t="s">
        <v>448</v>
      </c>
      <c r="E78" s="13" t="s">
        <v>147</v>
      </c>
      <c r="F78" s="14">
        <v>1680000</v>
      </c>
      <c r="G78" s="12"/>
      <c r="H78" s="24">
        <v>44853</v>
      </c>
      <c r="I78" s="13" t="s">
        <v>152</v>
      </c>
      <c r="J78" s="13" t="s">
        <v>445</v>
      </c>
    </row>
    <row r="79" spans="1:10" s="4" customFormat="1" ht="28.5">
      <c r="A79" s="13">
        <f t="shared" si="1"/>
        <v>77</v>
      </c>
      <c r="B79" s="13" t="s">
        <v>449</v>
      </c>
      <c r="C79" s="13" t="s">
        <v>157</v>
      </c>
      <c r="D79" s="13" t="s">
        <v>285</v>
      </c>
      <c r="E79" s="13" t="s">
        <v>243</v>
      </c>
      <c r="F79" s="12"/>
      <c r="G79" s="14">
        <v>700000.15</v>
      </c>
      <c r="H79" s="24">
        <v>44840</v>
      </c>
      <c r="I79" s="13" t="s">
        <v>148</v>
      </c>
      <c r="J79" s="13" t="s">
        <v>445</v>
      </c>
    </row>
    <row r="80" spans="1:10" s="4" customFormat="1" ht="28.5">
      <c r="A80" s="13">
        <f t="shared" si="1"/>
        <v>78</v>
      </c>
      <c r="B80" s="13" t="s">
        <v>286</v>
      </c>
      <c r="C80" s="13" t="s">
        <v>172</v>
      </c>
      <c r="D80" s="13" t="s">
        <v>287</v>
      </c>
      <c r="E80" s="13" t="s">
        <v>147</v>
      </c>
      <c r="F80" s="14">
        <v>1857000.04</v>
      </c>
      <c r="G80" s="12"/>
      <c r="H80" s="24">
        <v>44830</v>
      </c>
      <c r="I80" s="13" t="s">
        <v>152</v>
      </c>
      <c r="J80" s="13" t="s">
        <v>445</v>
      </c>
    </row>
    <row r="81" spans="1:10" s="4" customFormat="1" ht="42.75">
      <c r="A81" s="13">
        <f t="shared" si="1"/>
        <v>79</v>
      </c>
      <c r="B81" s="13" t="s">
        <v>288</v>
      </c>
      <c r="C81" s="13" t="s">
        <v>157</v>
      </c>
      <c r="D81" s="13" t="s">
        <v>289</v>
      </c>
      <c r="E81" s="13" t="s">
        <v>147</v>
      </c>
      <c r="F81" s="14">
        <v>6000000000</v>
      </c>
      <c r="G81" s="12"/>
      <c r="H81" s="24">
        <v>44838</v>
      </c>
      <c r="I81" s="13" t="s">
        <v>148</v>
      </c>
      <c r="J81" s="13" t="s">
        <v>445</v>
      </c>
    </row>
    <row r="82" spans="1:10" s="4" customFormat="1" ht="71.25">
      <c r="A82" s="13">
        <f t="shared" si="1"/>
        <v>80</v>
      </c>
      <c r="B82" s="13" t="s">
        <v>290</v>
      </c>
      <c r="C82" s="13" t="s">
        <v>150</v>
      </c>
      <c r="D82" s="13" t="s">
        <v>188</v>
      </c>
      <c r="E82" s="13" t="s">
        <v>147</v>
      </c>
      <c r="F82" s="14">
        <v>386026.16</v>
      </c>
      <c r="G82" s="12"/>
      <c r="H82" s="24">
        <v>44817</v>
      </c>
      <c r="I82" s="13" t="s">
        <v>152</v>
      </c>
      <c r="J82" s="13" t="s">
        <v>445</v>
      </c>
    </row>
    <row r="83" spans="1:10" s="4" customFormat="1" ht="42.75">
      <c r="A83" s="13">
        <f t="shared" si="1"/>
        <v>81</v>
      </c>
      <c r="B83" s="13" t="s">
        <v>291</v>
      </c>
      <c r="C83" s="13" t="s">
        <v>157</v>
      </c>
      <c r="D83" s="13" t="s">
        <v>289</v>
      </c>
      <c r="E83" s="13" t="s">
        <v>147</v>
      </c>
      <c r="F83" s="14">
        <v>4100000000</v>
      </c>
      <c r="G83" s="12"/>
      <c r="H83" s="24">
        <v>44812</v>
      </c>
      <c r="I83" s="13" t="s">
        <v>148</v>
      </c>
      <c r="J83" s="13" t="s">
        <v>445</v>
      </c>
    </row>
    <row r="84" spans="1:10" s="4" customFormat="1" ht="42.75">
      <c r="A84" s="13">
        <f t="shared" si="1"/>
        <v>82</v>
      </c>
      <c r="B84" s="13" t="s">
        <v>292</v>
      </c>
      <c r="C84" s="13" t="s">
        <v>157</v>
      </c>
      <c r="D84" s="13" t="s">
        <v>293</v>
      </c>
      <c r="E84" s="13" t="s">
        <v>147</v>
      </c>
      <c r="F84" s="14">
        <v>2050000000</v>
      </c>
      <c r="G84" s="12"/>
      <c r="H84" s="24">
        <v>44810</v>
      </c>
      <c r="I84" s="13" t="s">
        <v>148</v>
      </c>
      <c r="J84" s="13" t="s">
        <v>445</v>
      </c>
    </row>
    <row r="85" spans="1:10" s="4" customFormat="1" ht="42.75">
      <c r="A85" s="13">
        <f t="shared" si="1"/>
        <v>83</v>
      </c>
      <c r="B85" s="13">
        <v>757790</v>
      </c>
      <c r="C85" s="13" t="s">
        <v>213</v>
      </c>
      <c r="D85" s="13" t="s">
        <v>294</v>
      </c>
      <c r="E85" s="13" t="s">
        <v>147</v>
      </c>
      <c r="F85" s="14">
        <v>10350000</v>
      </c>
      <c r="G85" s="12"/>
      <c r="H85" s="24">
        <v>44811</v>
      </c>
      <c r="I85" s="13" t="s">
        <v>148</v>
      </c>
      <c r="J85" s="13" t="s">
        <v>445</v>
      </c>
    </row>
    <row r="86" spans="1:10" s="4" customFormat="1" ht="28.5">
      <c r="A86" s="13">
        <f t="shared" si="1"/>
        <v>84</v>
      </c>
      <c r="B86" s="13" t="s">
        <v>174</v>
      </c>
      <c r="C86" s="13" t="s">
        <v>157</v>
      </c>
      <c r="D86" s="13" t="s">
        <v>295</v>
      </c>
      <c r="E86" s="13" t="s">
        <v>147</v>
      </c>
      <c r="F86" s="14">
        <v>820000000</v>
      </c>
      <c r="G86" s="12"/>
      <c r="H86" s="24">
        <v>44809</v>
      </c>
      <c r="I86" s="13" t="s">
        <v>148</v>
      </c>
      <c r="J86" s="13" t="s">
        <v>445</v>
      </c>
    </row>
    <row r="87" spans="1:10" s="4" customFormat="1" ht="85.5">
      <c r="A87" s="13">
        <f t="shared" si="1"/>
        <v>85</v>
      </c>
      <c r="B87" s="13" t="s">
        <v>296</v>
      </c>
      <c r="C87" s="13" t="s">
        <v>230</v>
      </c>
      <c r="D87" s="13" t="s">
        <v>297</v>
      </c>
      <c r="E87" s="13" t="s">
        <v>147</v>
      </c>
      <c r="F87" s="14">
        <v>800000</v>
      </c>
      <c r="G87" s="12"/>
      <c r="H87" s="24">
        <v>44810</v>
      </c>
      <c r="I87" s="13" t="s">
        <v>148</v>
      </c>
      <c r="J87" s="13" t="s">
        <v>445</v>
      </c>
    </row>
    <row r="88" spans="1:10" s="4" customFormat="1" ht="28.5">
      <c r="A88" s="13">
        <f t="shared" si="1"/>
        <v>86</v>
      </c>
      <c r="B88" s="13" t="s">
        <v>298</v>
      </c>
      <c r="C88" s="13" t="s">
        <v>222</v>
      </c>
      <c r="D88" s="13" t="s">
        <v>299</v>
      </c>
      <c r="E88" s="13" t="s">
        <v>147</v>
      </c>
      <c r="F88" s="14">
        <v>315376000</v>
      </c>
      <c r="G88" s="12"/>
      <c r="H88" s="24">
        <v>44809</v>
      </c>
      <c r="I88" s="13" t="s">
        <v>148</v>
      </c>
      <c r="J88" s="13" t="s">
        <v>445</v>
      </c>
    </row>
    <row r="89" spans="1:10" s="4" customFormat="1" ht="28.5">
      <c r="A89" s="13">
        <f t="shared" si="1"/>
        <v>87</v>
      </c>
      <c r="B89" s="13" t="s">
        <v>300</v>
      </c>
      <c r="C89" s="13" t="s">
        <v>157</v>
      </c>
      <c r="D89" s="13" t="s">
        <v>285</v>
      </c>
      <c r="E89" s="13" t="s">
        <v>243</v>
      </c>
      <c r="F89" s="12"/>
      <c r="G89" s="14">
        <v>700000.2</v>
      </c>
      <c r="H89" s="24">
        <v>44804</v>
      </c>
      <c r="I89" s="13" t="s">
        <v>148</v>
      </c>
      <c r="J89" s="13" t="s">
        <v>445</v>
      </c>
    </row>
    <row r="90" spans="1:10" s="4" customFormat="1" ht="42.75">
      <c r="A90" s="13">
        <f t="shared" si="1"/>
        <v>88</v>
      </c>
      <c r="B90" s="13" t="s">
        <v>174</v>
      </c>
      <c r="C90" s="13" t="s">
        <v>157</v>
      </c>
      <c r="D90" s="13" t="s">
        <v>301</v>
      </c>
      <c r="E90" s="13" t="s">
        <v>147</v>
      </c>
      <c r="F90" s="14">
        <v>1452500000</v>
      </c>
      <c r="G90" s="12"/>
      <c r="H90" s="24">
        <v>44804</v>
      </c>
      <c r="I90" s="13" t="s">
        <v>148</v>
      </c>
      <c r="J90" s="13" t="s">
        <v>445</v>
      </c>
    </row>
    <row r="91" spans="1:10" s="4" customFormat="1" ht="42.75">
      <c r="A91" s="13">
        <f t="shared" si="1"/>
        <v>89</v>
      </c>
      <c r="B91" s="13" t="s">
        <v>302</v>
      </c>
      <c r="C91" s="13" t="s">
        <v>157</v>
      </c>
      <c r="D91" s="13" t="s">
        <v>303</v>
      </c>
      <c r="E91" s="13" t="s">
        <v>147</v>
      </c>
      <c r="F91" s="14">
        <v>3150000000</v>
      </c>
      <c r="G91" s="12"/>
      <c r="H91" s="24">
        <v>44804</v>
      </c>
      <c r="I91" s="13" t="s">
        <v>148</v>
      </c>
      <c r="J91" s="13" t="s">
        <v>445</v>
      </c>
    </row>
    <row r="92" spans="1:10" s="4" customFormat="1" ht="42.75">
      <c r="A92" s="13">
        <f t="shared" si="1"/>
        <v>90</v>
      </c>
      <c r="B92" s="13" t="s">
        <v>304</v>
      </c>
      <c r="C92" s="13" t="s">
        <v>157</v>
      </c>
      <c r="D92" s="13" t="s">
        <v>305</v>
      </c>
      <c r="E92" s="13" t="s">
        <v>147</v>
      </c>
      <c r="F92" s="14">
        <v>2100000000</v>
      </c>
      <c r="G92" s="12"/>
      <c r="H92" s="24">
        <v>44801</v>
      </c>
      <c r="I92" s="13" t="s">
        <v>148</v>
      </c>
      <c r="J92" s="13" t="s">
        <v>445</v>
      </c>
    </row>
    <row r="93" spans="1:10" s="4" customFormat="1" ht="71.25">
      <c r="A93" s="13">
        <f t="shared" si="1"/>
        <v>91</v>
      </c>
      <c r="B93" s="13" t="s">
        <v>306</v>
      </c>
      <c r="C93" s="13" t="s">
        <v>150</v>
      </c>
      <c r="D93" s="13" t="s">
        <v>188</v>
      </c>
      <c r="E93" s="13" t="s">
        <v>147</v>
      </c>
      <c r="F93" s="14">
        <v>999477.88</v>
      </c>
      <c r="G93" s="12"/>
      <c r="H93" s="24">
        <v>44797</v>
      </c>
      <c r="I93" s="13" t="s">
        <v>152</v>
      </c>
      <c r="J93" s="13" t="s">
        <v>445</v>
      </c>
    </row>
    <row r="94" spans="1:10" s="4" customFormat="1" ht="42.75">
      <c r="A94" s="13">
        <f t="shared" si="1"/>
        <v>92</v>
      </c>
      <c r="B94" s="13" t="s">
        <v>307</v>
      </c>
      <c r="C94" s="13" t="s">
        <v>213</v>
      </c>
      <c r="D94" s="13" t="s">
        <v>294</v>
      </c>
      <c r="E94" s="13" t="s">
        <v>147</v>
      </c>
      <c r="F94" s="14">
        <v>8100000</v>
      </c>
      <c r="G94" s="12"/>
      <c r="H94" s="24">
        <v>44748</v>
      </c>
      <c r="I94" s="13" t="s">
        <v>148</v>
      </c>
      <c r="J94" s="13" t="s">
        <v>445</v>
      </c>
    </row>
    <row r="95" spans="1:10" s="4" customFormat="1" ht="42.75">
      <c r="A95" s="13">
        <f t="shared" si="1"/>
        <v>93</v>
      </c>
      <c r="B95" s="13">
        <v>752264</v>
      </c>
      <c r="C95" s="13" t="s">
        <v>213</v>
      </c>
      <c r="D95" s="13" t="s">
        <v>294</v>
      </c>
      <c r="E95" s="13" t="s">
        <v>147</v>
      </c>
      <c r="F95" s="14">
        <v>9200000</v>
      </c>
      <c r="G95" s="12"/>
      <c r="H95" s="24">
        <v>44789</v>
      </c>
      <c r="I95" s="13" t="s">
        <v>148</v>
      </c>
      <c r="J95" s="13" t="s">
        <v>445</v>
      </c>
    </row>
    <row r="96" spans="1:10" s="4" customFormat="1" ht="42.75">
      <c r="A96" s="13">
        <f t="shared" si="1"/>
        <v>94</v>
      </c>
      <c r="B96" s="13" t="s">
        <v>450</v>
      </c>
      <c r="C96" s="13" t="s">
        <v>451</v>
      </c>
      <c r="D96" s="13" t="s">
        <v>452</v>
      </c>
      <c r="E96" s="13" t="s">
        <v>147</v>
      </c>
      <c r="F96" s="14">
        <v>6000000</v>
      </c>
      <c r="G96" s="12"/>
      <c r="H96" s="24">
        <v>44917</v>
      </c>
      <c r="I96" s="13" t="s">
        <v>148</v>
      </c>
      <c r="J96" s="13" t="s">
        <v>445</v>
      </c>
    </row>
    <row r="97" spans="1:10" s="4" customFormat="1" ht="71.25">
      <c r="A97" s="13">
        <f t="shared" si="1"/>
        <v>95</v>
      </c>
      <c r="B97" s="13" t="s">
        <v>453</v>
      </c>
      <c r="C97" s="13" t="s">
        <v>150</v>
      </c>
      <c r="D97" s="13" t="s">
        <v>188</v>
      </c>
      <c r="E97" s="13" t="s">
        <v>147</v>
      </c>
      <c r="F97" s="14">
        <v>2792341.02</v>
      </c>
      <c r="G97" s="12"/>
      <c r="H97" s="24">
        <v>44916</v>
      </c>
      <c r="I97" s="13" t="s">
        <v>152</v>
      </c>
      <c r="J97" s="13" t="s">
        <v>445</v>
      </c>
    </row>
    <row r="98" spans="1:10" s="4" customFormat="1" ht="71.25">
      <c r="A98" s="13">
        <f t="shared" si="1"/>
        <v>96</v>
      </c>
      <c r="B98" s="13" t="s">
        <v>454</v>
      </c>
      <c r="C98" s="13" t="s">
        <v>150</v>
      </c>
      <c r="D98" s="13" t="s">
        <v>188</v>
      </c>
      <c r="E98" s="13" t="s">
        <v>147</v>
      </c>
      <c r="F98" s="14">
        <v>4091276.11</v>
      </c>
      <c r="G98" s="12"/>
      <c r="H98" s="24">
        <v>44916</v>
      </c>
      <c r="I98" s="13" t="s">
        <v>152</v>
      </c>
      <c r="J98" s="13" t="s">
        <v>445</v>
      </c>
    </row>
    <row r="99" spans="1:10" s="4" customFormat="1" ht="28.5">
      <c r="A99" s="13">
        <f t="shared" si="1"/>
        <v>97</v>
      </c>
      <c r="B99" s="13" t="s">
        <v>455</v>
      </c>
      <c r="C99" s="13" t="s">
        <v>157</v>
      </c>
      <c r="D99" s="13" t="s">
        <v>285</v>
      </c>
      <c r="E99" s="13" t="s">
        <v>243</v>
      </c>
      <c r="F99" s="12"/>
      <c r="G99" s="14">
        <v>700000.01</v>
      </c>
      <c r="H99" s="24">
        <v>44907</v>
      </c>
      <c r="I99" s="13" t="s">
        <v>148</v>
      </c>
      <c r="J99" s="13" t="s">
        <v>445</v>
      </c>
    </row>
    <row r="100" spans="1:10" s="4" customFormat="1" ht="42.75">
      <c r="A100" s="13">
        <f t="shared" si="1"/>
        <v>98</v>
      </c>
      <c r="B100" s="13" t="s">
        <v>456</v>
      </c>
      <c r="C100" s="13" t="s">
        <v>172</v>
      </c>
      <c r="D100" s="13" t="s">
        <v>457</v>
      </c>
      <c r="E100" s="13" t="s">
        <v>147</v>
      </c>
      <c r="F100" s="14">
        <v>4929192</v>
      </c>
      <c r="G100" s="12"/>
      <c r="H100" s="24">
        <v>44907</v>
      </c>
      <c r="I100" s="13" t="s">
        <v>148</v>
      </c>
      <c r="J100" s="13" t="s">
        <v>445</v>
      </c>
    </row>
    <row r="101" spans="1:10" s="4" customFormat="1" ht="28.5">
      <c r="A101" s="13">
        <f t="shared" si="1"/>
        <v>99</v>
      </c>
      <c r="B101" s="13" t="s">
        <v>458</v>
      </c>
      <c r="C101" s="13" t="s">
        <v>172</v>
      </c>
      <c r="D101" s="13" t="s">
        <v>459</v>
      </c>
      <c r="E101" s="13" t="s">
        <v>147</v>
      </c>
      <c r="F101" s="14">
        <v>2200640</v>
      </c>
      <c r="G101" s="12"/>
      <c r="H101" s="24">
        <v>44907</v>
      </c>
      <c r="I101" s="13" t="s">
        <v>148</v>
      </c>
      <c r="J101" s="13" t="s">
        <v>445</v>
      </c>
    </row>
    <row r="102" spans="1:10" s="4" customFormat="1" ht="57">
      <c r="A102" s="13">
        <f t="shared" si="1"/>
        <v>100</v>
      </c>
      <c r="B102" s="13">
        <v>948</v>
      </c>
      <c r="C102" s="13" t="s">
        <v>172</v>
      </c>
      <c r="D102" s="13" t="s">
        <v>173</v>
      </c>
      <c r="E102" s="13" t="s">
        <v>147</v>
      </c>
      <c r="F102" s="14">
        <v>1033344</v>
      </c>
      <c r="G102" s="12"/>
      <c r="H102" s="24">
        <v>44907</v>
      </c>
      <c r="I102" s="13" t="s">
        <v>148</v>
      </c>
      <c r="J102" s="13" t="s">
        <v>445</v>
      </c>
    </row>
    <row r="103" spans="1:10" s="4" customFormat="1" ht="42.75">
      <c r="A103" s="13">
        <f t="shared" si="1"/>
        <v>101</v>
      </c>
      <c r="B103" s="13" t="s">
        <v>460</v>
      </c>
      <c r="C103" s="13" t="s">
        <v>461</v>
      </c>
      <c r="D103" s="13" t="s">
        <v>462</v>
      </c>
      <c r="E103" s="13" t="s">
        <v>147</v>
      </c>
      <c r="F103" s="14">
        <v>2900000</v>
      </c>
      <c r="G103" s="12"/>
      <c r="H103" s="24">
        <v>44900</v>
      </c>
      <c r="I103" s="13" t="s">
        <v>148</v>
      </c>
      <c r="J103" s="13" t="s">
        <v>445</v>
      </c>
    </row>
    <row r="104" spans="1:10" s="4" customFormat="1" ht="42.75">
      <c r="A104" s="13">
        <f t="shared" si="1"/>
        <v>102</v>
      </c>
      <c r="B104" s="13" t="s">
        <v>463</v>
      </c>
      <c r="C104" s="13" t="s">
        <v>172</v>
      </c>
      <c r="D104" s="13" t="s">
        <v>464</v>
      </c>
      <c r="E104" s="13" t="s">
        <v>147</v>
      </c>
      <c r="F104" s="14">
        <v>5250000</v>
      </c>
      <c r="G104" s="12"/>
      <c r="H104" s="24">
        <v>44872</v>
      </c>
      <c r="I104" s="13" t="s">
        <v>148</v>
      </c>
      <c r="J104" s="13" t="s">
        <v>445</v>
      </c>
    </row>
    <row r="105" spans="1:10" s="4" customFormat="1" ht="42.75">
      <c r="A105" s="13">
        <f t="shared" si="1"/>
        <v>103</v>
      </c>
      <c r="B105" s="13" t="s">
        <v>159</v>
      </c>
      <c r="C105" s="13" t="s">
        <v>157</v>
      </c>
      <c r="D105" s="13" t="s">
        <v>465</v>
      </c>
      <c r="E105" s="13" t="s">
        <v>147</v>
      </c>
      <c r="F105" s="14">
        <v>8500000000</v>
      </c>
      <c r="G105" s="12"/>
      <c r="H105" s="24">
        <v>44886</v>
      </c>
      <c r="I105" s="13" t="s">
        <v>148</v>
      </c>
      <c r="J105" s="13" t="s">
        <v>445</v>
      </c>
    </row>
    <row r="106" spans="1:10" s="4" customFormat="1" ht="71.25">
      <c r="A106" s="13">
        <f t="shared" si="1"/>
        <v>104</v>
      </c>
      <c r="B106" s="13" t="s">
        <v>466</v>
      </c>
      <c r="C106" s="13" t="s">
        <v>150</v>
      </c>
      <c r="D106" s="13" t="s">
        <v>188</v>
      </c>
      <c r="E106" s="13" t="s">
        <v>147</v>
      </c>
      <c r="F106" s="14">
        <v>13128223.59</v>
      </c>
      <c r="G106" s="12"/>
      <c r="H106" s="24">
        <v>44882</v>
      </c>
      <c r="I106" s="13" t="s">
        <v>152</v>
      </c>
      <c r="J106" s="13" t="s">
        <v>445</v>
      </c>
    </row>
    <row r="107" spans="1:10" s="4" customFormat="1" ht="42.75">
      <c r="A107" s="13">
        <f t="shared" si="1"/>
        <v>105</v>
      </c>
      <c r="B107" s="13" t="s">
        <v>467</v>
      </c>
      <c r="C107" s="13" t="s">
        <v>246</v>
      </c>
      <c r="D107" s="13" t="s">
        <v>247</v>
      </c>
      <c r="E107" s="13" t="s">
        <v>147</v>
      </c>
      <c r="F107" s="14">
        <v>13932000</v>
      </c>
      <c r="G107" s="12"/>
      <c r="H107" s="24">
        <v>44882</v>
      </c>
      <c r="I107" s="13" t="s">
        <v>152</v>
      </c>
      <c r="J107" s="13" t="s">
        <v>445</v>
      </c>
    </row>
    <row r="108" spans="1:10" s="4" customFormat="1" ht="42.75">
      <c r="A108" s="13">
        <f t="shared" si="1"/>
        <v>106</v>
      </c>
      <c r="B108" s="13" t="s">
        <v>468</v>
      </c>
      <c r="C108" s="13" t="s">
        <v>157</v>
      </c>
      <c r="D108" s="13" t="s">
        <v>469</v>
      </c>
      <c r="E108" s="13" t="s">
        <v>147</v>
      </c>
      <c r="F108" s="14">
        <v>1505000000</v>
      </c>
      <c r="G108" s="12"/>
      <c r="H108" s="24">
        <v>44874</v>
      </c>
      <c r="I108" s="13" t="s">
        <v>148</v>
      </c>
      <c r="J108" s="13" t="s">
        <v>445</v>
      </c>
    </row>
    <row r="109" spans="1:10" s="4" customFormat="1" ht="28.5">
      <c r="A109" s="13">
        <f t="shared" si="1"/>
        <v>107</v>
      </c>
      <c r="B109" s="13" t="s">
        <v>470</v>
      </c>
      <c r="C109" s="13" t="s">
        <v>157</v>
      </c>
      <c r="D109" s="13" t="s">
        <v>471</v>
      </c>
      <c r="E109" s="13" t="s">
        <v>243</v>
      </c>
      <c r="F109" s="12"/>
      <c r="G109" s="14">
        <v>700000.15</v>
      </c>
      <c r="H109" s="24">
        <v>44869</v>
      </c>
      <c r="I109" s="13" t="s">
        <v>148</v>
      </c>
      <c r="J109" s="13" t="s">
        <v>445</v>
      </c>
    </row>
    <row r="110" spans="1:10" s="4" customFormat="1" ht="28.5">
      <c r="A110" s="13">
        <f t="shared" si="1"/>
        <v>108</v>
      </c>
      <c r="B110" s="13" t="s">
        <v>472</v>
      </c>
      <c r="C110" s="13" t="s">
        <v>157</v>
      </c>
      <c r="D110" s="13" t="s">
        <v>285</v>
      </c>
      <c r="E110" s="13" t="s">
        <v>243</v>
      </c>
      <c r="F110" s="12"/>
      <c r="G110" s="14">
        <v>700000</v>
      </c>
      <c r="H110" s="24">
        <v>44868</v>
      </c>
      <c r="I110" s="13" t="s">
        <v>148</v>
      </c>
      <c r="J110" s="13" t="s">
        <v>445</v>
      </c>
    </row>
    <row r="111" spans="1:10" s="4" customFormat="1" ht="42.75">
      <c r="A111" s="13">
        <f t="shared" si="1"/>
        <v>109</v>
      </c>
      <c r="B111" s="13" t="s">
        <v>473</v>
      </c>
      <c r="C111" s="13" t="s">
        <v>157</v>
      </c>
      <c r="D111" s="13" t="s">
        <v>293</v>
      </c>
      <c r="E111" s="13" t="s">
        <v>147</v>
      </c>
      <c r="F111" s="14">
        <v>2250000000</v>
      </c>
      <c r="G111" s="12"/>
      <c r="H111" s="24">
        <v>44872</v>
      </c>
      <c r="I111" s="13" t="s">
        <v>148</v>
      </c>
      <c r="J111" s="13" t="s">
        <v>445</v>
      </c>
    </row>
    <row r="112" spans="1:10" s="4" customFormat="1" ht="28.5">
      <c r="A112" s="13">
        <f t="shared" si="1"/>
        <v>110</v>
      </c>
      <c r="B112" s="13" t="s">
        <v>474</v>
      </c>
      <c r="C112" s="13" t="s">
        <v>222</v>
      </c>
      <c r="D112" s="13" t="s">
        <v>299</v>
      </c>
      <c r="E112" s="13" t="s">
        <v>147</v>
      </c>
      <c r="F112" s="14">
        <v>315376000</v>
      </c>
      <c r="G112" s="12"/>
      <c r="H112" s="24">
        <v>44867</v>
      </c>
      <c r="I112" s="13" t="s">
        <v>148</v>
      </c>
      <c r="J112" s="13" t="s">
        <v>445</v>
      </c>
    </row>
    <row r="113" spans="1:10" s="4" customFormat="1" ht="42.75">
      <c r="A113" s="13">
        <f t="shared" si="1"/>
        <v>111</v>
      </c>
      <c r="B113" s="13" t="s">
        <v>475</v>
      </c>
      <c r="C113" s="13" t="s">
        <v>157</v>
      </c>
      <c r="D113" s="13" t="s">
        <v>293</v>
      </c>
      <c r="E113" s="13" t="s">
        <v>147</v>
      </c>
      <c r="F113" s="14">
        <v>2250000000</v>
      </c>
      <c r="G113" s="12"/>
      <c r="H113" s="24">
        <v>44862</v>
      </c>
      <c r="I113" s="13" t="s">
        <v>148</v>
      </c>
      <c r="J113" s="13" t="s">
        <v>445</v>
      </c>
    </row>
    <row r="114" spans="1:10" s="4" customFormat="1" ht="42.75">
      <c r="A114" s="13">
        <f t="shared" si="1"/>
        <v>112</v>
      </c>
      <c r="B114" s="13" t="s">
        <v>255</v>
      </c>
      <c r="C114" s="13" t="s">
        <v>157</v>
      </c>
      <c r="D114" s="13" t="s">
        <v>191</v>
      </c>
      <c r="E114" s="13" t="s">
        <v>147</v>
      </c>
      <c r="F114" s="14">
        <v>4450000000</v>
      </c>
      <c r="G114" s="12"/>
      <c r="H114" s="24">
        <v>44858</v>
      </c>
      <c r="I114" s="13" t="s">
        <v>148</v>
      </c>
      <c r="J114" s="13" t="s">
        <v>445</v>
      </c>
    </row>
    <row r="115" spans="1:10" s="4" customFormat="1" ht="42.75">
      <c r="A115" s="13">
        <f t="shared" si="1"/>
        <v>113</v>
      </c>
      <c r="B115" s="13" t="s">
        <v>476</v>
      </c>
      <c r="C115" s="13" t="s">
        <v>157</v>
      </c>
      <c r="D115" s="13" t="s">
        <v>293</v>
      </c>
      <c r="E115" s="13" t="s">
        <v>147</v>
      </c>
      <c r="F115" s="14">
        <v>2250000000</v>
      </c>
      <c r="G115" s="12"/>
      <c r="H115" s="24">
        <v>44859</v>
      </c>
      <c r="I115" s="13" t="s">
        <v>148</v>
      </c>
      <c r="J115" s="13" t="s">
        <v>445</v>
      </c>
    </row>
    <row r="116" spans="1:10" s="18" customFormat="1" ht="15.75">
      <c r="A116" s="29"/>
      <c r="B116" s="29"/>
      <c r="C116" s="29"/>
      <c r="D116" s="29"/>
      <c r="E116" s="29"/>
      <c r="F116" s="30">
        <f>SUM(F3:F115)</f>
        <v>166903569016.29999</v>
      </c>
      <c r="G116" s="30">
        <f>SUM(G3:G115)</f>
        <v>5400009.1400000006</v>
      </c>
      <c r="H116" s="29"/>
      <c r="I116" s="29"/>
      <c r="J116" s="29"/>
    </row>
  </sheetData>
  <autoFilter ref="A2:I115"/>
  <mergeCells count="1"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Сделки за 2022</vt:lpstr>
      <vt:lpstr>Восстановлен 2022</vt:lpstr>
      <vt:lpstr>Аннулирован за 2022</vt:lpstr>
      <vt:lpstr>Прямые закупки за 2022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2022-07-18T05:46:04Z</cp:lastPrinted>
  <dcterms:created xsi:type="dcterms:W3CDTF">2022-07-18T05:32:04Z</dcterms:created>
  <dcterms:modified xsi:type="dcterms:W3CDTF">2022-12-30T10:37:37Z</dcterms:modified>
</cp:coreProperties>
</file>