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55" windowWidth="19455" windowHeight="7620" activeTab="1"/>
  </bookViews>
  <sheets>
    <sheet name="по итогам 2015г." sheetId="1" r:id="rId1"/>
    <sheet name="по итогам 2016г. " sheetId="2" r:id="rId2"/>
  </sheets>
  <definedNames>
    <definedName name="_xlnm._FilterDatabase" localSheetId="0" hidden="1">'по итогам 2015г.'!$A$8:$G$97</definedName>
    <definedName name="_xlnm._FilterDatabase" localSheetId="1" hidden="1">'по итогам 2016г. '!$A$8:$G$74</definedName>
    <definedName name="_xlnm.Print_Titles" localSheetId="0">'по итогам 2015г.'!#REF!</definedName>
    <definedName name="_xlnm.Print_Titles" localSheetId="1">'по итогам 2016г. '!#REF!</definedName>
    <definedName name="_xlnm.Print_Area" localSheetId="0">'по итогам 2015г.'!$A$1:$G$129</definedName>
    <definedName name="_xlnm.Print_Area" localSheetId="1">'по итогам 2016г. '!$A$1:$G$79</definedName>
  </definedNames>
  <calcPr calcId="124519"/>
</workbook>
</file>

<file path=xl/calcChain.xml><?xml version="1.0" encoding="utf-8"?>
<calcChain xmlns="http://schemas.openxmlformats.org/spreadsheetml/2006/main">
  <c r="C10" i="2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9"/>
  <c r="E9" s="1"/>
  <c r="E10"/>
  <c r="F10" s="1"/>
  <c r="E11"/>
  <c r="E12"/>
  <c r="F12" s="1"/>
  <c r="E13"/>
  <c r="F13" s="1"/>
  <c r="E14"/>
  <c r="F14" s="1"/>
  <c r="E15"/>
  <c r="E16"/>
  <c r="F16" s="1"/>
  <c r="E17"/>
  <c r="F17" s="1"/>
  <c r="E18"/>
  <c r="F18" s="1"/>
  <c r="E19"/>
  <c r="E20"/>
  <c r="F20" s="1"/>
  <c r="E21"/>
  <c r="F21" s="1"/>
  <c r="E22"/>
  <c r="F22" s="1"/>
  <c r="E23"/>
  <c r="F23" s="1"/>
  <c r="E24"/>
  <c r="F24" s="1"/>
  <c r="E25"/>
  <c r="F25" s="1"/>
  <c r="E26"/>
  <c r="F26" s="1"/>
  <c r="E27"/>
  <c r="E28"/>
  <c r="F28" s="1"/>
  <c r="E29"/>
  <c r="F29" s="1"/>
  <c r="E30"/>
  <c r="F30" s="1"/>
  <c r="E31"/>
  <c r="F31" s="1"/>
  <c r="E32"/>
  <c r="F32" s="1"/>
  <c r="E33"/>
  <c r="F33" s="1"/>
  <c r="E34"/>
  <c r="F34" s="1"/>
  <c r="E35"/>
  <c r="E36"/>
  <c r="F36" s="1"/>
  <c r="E37"/>
  <c r="F37" s="1"/>
  <c r="E38"/>
  <c r="F38" s="1"/>
  <c r="E39"/>
  <c r="F39" s="1"/>
  <c r="E40"/>
  <c r="F40" s="1"/>
  <c r="E41"/>
  <c r="F41" s="1"/>
  <c r="E42"/>
  <c r="F42" s="1"/>
  <c r="E43"/>
  <c r="E44"/>
  <c r="F44" s="1"/>
  <c r="E45"/>
  <c r="F45" s="1"/>
  <c r="E46"/>
  <c r="F46" s="1"/>
  <c r="E47"/>
  <c r="F47" s="1"/>
  <c r="E48"/>
  <c r="F48" s="1"/>
  <c r="E49"/>
  <c r="F49" s="1"/>
  <c r="E50"/>
  <c r="F50" s="1"/>
  <c r="E51"/>
  <c r="E52"/>
  <c r="F52" s="1"/>
  <c r="E53"/>
  <c r="F53" s="1"/>
  <c r="E54"/>
  <c r="F54" s="1"/>
  <c r="E55"/>
  <c r="F55" s="1"/>
  <c r="E56"/>
  <c r="F56" s="1"/>
  <c r="E57"/>
  <c r="F57" s="1"/>
  <c r="E58"/>
  <c r="F58" s="1"/>
  <c r="E59"/>
  <c r="E60"/>
  <c r="F60" s="1"/>
  <c r="E61"/>
  <c r="F61" s="1"/>
  <c r="E62"/>
  <c r="F62" s="1"/>
  <c r="E63"/>
  <c r="F63" s="1"/>
  <c r="E64"/>
  <c r="F64" s="1"/>
  <c r="E65"/>
  <c r="F65" s="1"/>
  <c r="E66"/>
  <c r="F66" s="1"/>
  <c r="E67"/>
  <c r="E68"/>
  <c r="F68" s="1"/>
  <c r="E69"/>
  <c r="F69" s="1"/>
  <c r="E70"/>
  <c r="F70" s="1"/>
  <c r="E71"/>
  <c r="F71" s="1"/>
  <c r="E72"/>
  <c r="F72" s="1"/>
  <c r="E73"/>
  <c r="F73" s="1"/>
  <c r="E74"/>
  <c r="F74" s="1"/>
  <c r="G76"/>
  <c r="F67"/>
  <c r="F59"/>
  <c r="F51"/>
  <c r="F43"/>
  <c r="F35"/>
  <c r="F27"/>
  <c r="F19"/>
  <c r="F15"/>
  <c r="F11"/>
  <c r="G126" i="1"/>
  <c r="D126"/>
  <c r="C124"/>
  <c r="E124" s="1"/>
  <c r="F124" s="1"/>
  <c r="C123"/>
  <c r="E123" s="1"/>
  <c r="F123" s="1"/>
  <c r="C122"/>
  <c r="E122" s="1"/>
  <c r="F122" s="1"/>
  <c r="C121"/>
  <c r="E121" s="1"/>
  <c r="F121" s="1"/>
  <c r="C120"/>
  <c r="E120" s="1"/>
  <c r="F120" s="1"/>
  <c r="C119"/>
  <c r="E119" s="1"/>
  <c r="F119" s="1"/>
  <c r="E118"/>
  <c r="F118" s="1"/>
  <c r="C118"/>
  <c r="C117"/>
  <c r="E117" s="1"/>
  <c r="F117" s="1"/>
  <c r="C116"/>
  <c r="E116" s="1"/>
  <c r="F116" s="1"/>
  <c r="E115"/>
  <c r="F115" s="1"/>
  <c r="C115"/>
  <c r="C114"/>
  <c r="E114" s="1"/>
  <c r="F114" s="1"/>
  <c r="C113"/>
  <c r="E113" s="1"/>
  <c r="F113" s="1"/>
  <c r="C112"/>
  <c r="E112" s="1"/>
  <c r="F112" s="1"/>
  <c r="C111"/>
  <c r="E111" s="1"/>
  <c r="F111" s="1"/>
  <c r="C110"/>
  <c r="E110" s="1"/>
  <c r="F110" s="1"/>
  <c r="C109"/>
  <c r="E109" s="1"/>
  <c r="F109" s="1"/>
  <c r="C108"/>
  <c r="E108" s="1"/>
  <c r="F108" s="1"/>
  <c r="C107"/>
  <c r="E107" s="1"/>
  <c r="F107" s="1"/>
  <c r="C106"/>
  <c r="E106" s="1"/>
  <c r="F106" s="1"/>
  <c r="C105"/>
  <c r="E105" s="1"/>
  <c r="F105" s="1"/>
  <c r="C104"/>
  <c r="E104" s="1"/>
  <c r="F104" s="1"/>
  <c r="C103"/>
  <c r="E103" s="1"/>
  <c r="F103" s="1"/>
  <c r="C102"/>
  <c r="E102" s="1"/>
  <c r="F102" s="1"/>
  <c r="C101"/>
  <c r="E101" s="1"/>
  <c r="F101" s="1"/>
  <c r="C100"/>
  <c r="E100" s="1"/>
  <c r="F100" s="1"/>
  <c r="C99"/>
  <c r="E99" s="1"/>
  <c r="F99" s="1"/>
  <c r="C98"/>
  <c r="E98" s="1"/>
  <c r="F98" s="1"/>
  <c r="C97"/>
  <c r="E97" s="1"/>
  <c r="F97" s="1"/>
  <c r="C96"/>
  <c r="E96" s="1"/>
  <c r="F96" s="1"/>
  <c r="C95"/>
  <c r="E95" s="1"/>
  <c r="F95" s="1"/>
  <c r="E94"/>
  <c r="F94" s="1"/>
  <c r="C94"/>
  <c r="C93"/>
  <c r="E93" s="1"/>
  <c r="F93" s="1"/>
  <c r="C92"/>
  <c r="E92" s="1"/>
  <c r="F92" s="1"/>
  <c r="C91"/>
  <c r="E91" s="1"/>
  <c r="F91" s="1"/>
  <c r="C90"/>
  <c r="E90" s="1"/>
  <c r="F90" s="1"/>
  <c r="C89"/>
  <c r="E89" s="1"/>
  <c r="F89" s="1"/>
  <c r="C88"/>
  <c r="E88" s="1"/>
  <c r="F88" s="1"/>
  <c r="C87"/>
  <c r="E87" s="1"/>
  <c r="F87" s="1"/>
  <c r="C86"/>
  <c r="E86" s="1"/>
  <c r="F86" s="1"/>
  <c r="C85"/>
  <c r="E85" s="1"/>
  <c r="F85" s="1"/>
  <c r="C84"/>
  <c r="E84" s="1"/>
  <c r="F84" s="1"/>
  <c r="C83"/>
  <c r="E83" s="1"/>
  <c r="F83" s="1"/>
  <c r="C82"/>
  <c r="E82" s="1"/>
  <c r="F82" s="1"/>
  <c r="C81"/>
  <c r="E81" s="1"/>
  <c r="F81" s="1"/>
  <c r="C80"/>
  <c r="E80" s="1"/>
  <c r="F80" s="1"/>
  <c r="C79"/>
  <c r="E79" s="1"/>
  <c r="F79" s="1"/>
  <c r="C78"/>
  <c r="E78" s="1"/>
  <c r="F78" s="1"/>
  <c r="E77"/>
  <c r="F77" s="1"/>
  <c r="C77"/>
  <c r="C76"/>
  <c r="E76" s="1"/>
  <c r="F76" s="1"/>
  <c r="C75"/>
  <c r="E75" s="1"/>
  <c r="F75" s="1"/>
  <c r="C74"/>
  <c r="E74" s="1"/>
  <c r="F74" s="1"/>
  <c r="C73"/>
  <c r="E73" s="1"/>
  <c r="F73" s="1"/>
  <c r="C72"/>
  <c r="E72" s="1"/>
  <c r="F72" s="1"/>
  <c r="C71"/>
  <c r="E71" s="1"/>
  <c r="F71" s="1"/>
  <c r="C70"/>
  <c r="E70" s="1"/>
  <c r="F70" s="1"/>
  <c r="C69"/>
  <c r="E69" s="1"/>
  <c r="F69" s="1"/>
  <c r="C68"/>
  <c r="E68" s="1"/>
  <c r="F68" s="1"/>
  <c r="C67"/>
  <c r="E67" s="1"/>
  <c r="F67" s="1"/>
  <c r="E66"/>
  <c r="F66" s="1"/>
  <c r="C66"/>
  <c r="C65"/>
  <c r="E65" s="1"/>
  <c r="F65" s="1"/>
  <c r="C64"/>
  <c r="E64" s="1"/>
  <c r="F64" s="1"/>
  <c r="C63"/>
  <c r="E63" s="1"/>
  <c r="F63" s="1"/>
  <c r="C62"/>
  <c r="E62" s="1"/>
  <c r="F62" s="1"/>
  <c r="C61"/>
  <c r="E61" s="1"/>
  <c r="F61" s="1"/>
  <c r="C60"/>
  <c r="E60" s="1"/>
  <c r="F60" s="1"/>
  <c r="C59"/>
  <c r="E59" s="1"/>
  <c r="F59" s="1"/>
  <c r="C58"/>
  <c r="E58" s="1"/>
  <c r="F58" s="1"/>
  <c r="E57"/>
  <c r="F57" s="1"/>
  <c r="C57"/>
  <c r="C56"/>
  <c r="E56" s="1"/>
  <c r="F56" s="1"/>
  <c r="E55"/>
  <c r="F55" s="1"/>
  <c r="C55"/>
  <c r="C54"/>
  <c r="E54" s="1"/>
  <c r="F54" s="1"/>
  <c r="C53"/>
  <c r="E53" s="1"/>
  <c r="F53" s="1"/>
  <c r="C52"/>
  <c r="E52" s="1"/>
  <c r="F52" s="1"/>
  <c r="C51"/>
  <c r="E51" s="1"/>
  <c r="F51" s="1"/>
  <c r="C50"/>
  <c r="E50" s="1"/>
  <c r="F50" s="1"/>
  <c r="C49"/>
  <c r="E49" s="1"/>
  <c r="F49" s="1"/>
  <c r="C48"/>
  <c r="E48" s="1"/>
  <c r="F48" s="1"/>
  <c r="C47"/>
  <c r="E47" s="1"/>
  <c r="F47" s="1"/>
  <c r="C46"/>
  <c r="E46" s="1"/>
  <c r="F46" s="1"/>
  <c r="C45"/>
  <c r="E45" s="1"/>
  <c r="F45" s="1"/>
  <c r="C44"/>
  <c r="E44" s="1"/>
  <c r="F44" s="1"/>
  <c r="C43"/>
  <c r="E43" s="1"/>
  <c r="F43" s="1"/>
  <c r="C42"/>
  <c r="E42" s="1"/>
  <c r="F42" s="1"/>
  <c r="E41"/>
  <c r="F41" s="1"/>
  <c r="C41"/>
  <c r="C40"/>
  <c r="E40" s="1"/>
  <c r="F40" s="1"/>
  <c r="E39"/>
  <c r="F39" s="1"/>
  <c r="C39"/>
  <c r="C38"/>
  <c r="E38" s="1"/>
  <c r="F38" s="1"/>
  <c r="C37"/>
  <c r="E37" s="1"/>
  <c r="F37" s="1"/>
  <c r="C36"/>
  <c r="E36" s="1"/>
  <c r="F36" s="1"/>
  <c r="C35"/>
  <c r="E35" s="1"/>
  <c r="F35" s="1"/>
  <c r="E34"/>
  <c r="F34" s="1"/>
  <c r="C34"/>
  <c r="C33"/>
  <c r="E33" s="1"/>
  <c r="F33" s="1"/>
  <c r="C32"/>
  <c r="E32" s="1"/>
  <c r="F32" s="1"/>
  <c r="C31"/>
  <c r="E31" s="1"/>
  <c r="F31" s="1"/>
  <c r="C30"/>
  <c r="E30" s="1"/>
  <c r="F30" s="1"/>
  <c r="C29"/>
  <c r="E29" s="1"/>
  <c r="F29" s="1"/>
  <c r="C28"/>
  <c r="E28" s="1"/>
  <c r="F28" s="1"/>
  <c r="C27"/>
  <c r="E27" s="1"/>
  <c r="F27" s="1"/>
  <c r="C26"/>
  <c r="E26" s="1"/>
  <c r="F26" s="1"/>
  <c r="E25"/>
  <c r="F25" s="1"/>
  <c r="C25"/>
  <c r="C24"/>
  <c r="E24" s="1"/>
  <c r="F24" s="1"/>
  <c r="C23"/>
  <c r="E23" s="1"/>
  <c r="F23" s="1"/>
  <c r="C22"/>
  <c r="E22" s="1"/>
  <c r="F22" s="1"/>
  <c r="C21"/>
  <c r="E21" s="1"/>
  <c r="F21" s="1"/>
  <c r="C20"/>
  <c r="E20" s="1"/>
  <c r="F20" s="1"/>
  <c r="C19"/>
  <c r="E19" s="1"/>
  <c r="F19" s="1"/>
  <c r="E18"/>
  <c r="F18" s="1"/>
  <c r="C18"/>
  <c r="C17"/>
  <c r="E17" s="1"/>
  <c r="F17" s="1"/>
  <c r="C16"/>
  <c r="E16" s="1"/>
  <c r="F16" s="1"/>
  <c r="C15"/>
  <c r="E15" s="1"/>
  <c r="F15" s="1"/>
  <c r="C14"/>
  <c r="E14" s="1"/>
  <c r="F14" s="1"/>
  <c r="C13"/>
  <c r="E13" s="1"/>
  <c r="F13" s="1"/>
  <c r="C12"/>
  <c r="E12" s="1"/>
  <c r="F12" s="1"/>
  <c r="C11"/>
  <c r="E11" s="1"/>
  <c r="F11" s="1"/>
  <c r="C10"/>
  <c r="E10" s="1"/>
  <c r="F10" s="1"/>
  <c r="C9"/>
  <c r="E9" s="1"/>
  <c r="C76" i="2" l="1"/>
  <c r="E76"/>
  <c r="F9"/>
  <c r="F76" s="1"/>
  <c r="C126" i="1"/>
  <c r="E126"/>
  <c r="F9"/>
  <c r="F126" s="1"/>
</calcChain>
</file>

<file path=xl/sharedStrings.xml><?xml version="1.0" encoding="utf-8"?>
<sst xmlns="http://schemas.openxmlformats.org/spreadsheetml/2006/main" count="212" uniqueCount="153">
  <si>
    <t>СПИСОК</t>
  </si>
  <si>
    <t>акционеров по невостребованным дивидендам по итогам 2015 года,</t>
  </si>
  <si>
    <t>перечисленные по почте и возврашенные на расчетный счет общества</t>
  </si>
  <si>
    <t>с указанием причины возврата (отсутствием адресата, в связи с оканчанием срока хранения                                    или со смертью акционера)</t>
  </si>
  <si>
    <t>(дивиденд на одну акцию 3500 сум)</t>
  </si>
  <si>
    <t xml:space="preserve">№ п/п </t>
  </si>
  <si>
    <t>Фамилия, имя, отчество</t>
  </si>
  <si>
    <t xml:space="preserve">Количество акций, шт </t>
  </si>
  <si>
    <t>Дивиденд на одну акцию, сум</t>
  </si>
  <si>
    <t>Сумма (сум)</t>
  </si>
  <si>
    <t>Сумма налога (10% ),сум</t>
  </si>
  <si>
    <t>К выплате,сум</t>
  </si>
  <si>
    <t xml:space="preserve"> Gapurov Miragzam Bekmurzayevich</t>
  </si>
  <si>
    <t xml:space="preserve"> Mirzaaxmedov Abdusamat</t>
  </si>
  <si>
    <t xml:space="preserve"> Абдазимов Рихситилла</t>
  </si>
  <si>
    <t xml:space="preserve"> Абдужамилов Абдужаббар</t>
  </si>
  <si>
    <t xml:space="preserve"> Абдукаримов Бурибай</t>
  </si>
  <si>
    <t xml:space="preserve"> Абдуразаков Мирсадык Маннапович</t>
  </si>
  <si>
    <t xml:space="preserve"> Азимов Рихстилла Норкузиевич</t>
  </si>
  <si>
    <t xml:space="preserve"> Али-сын Мухаббат Рахимжановна</t>
  </si>
  <si>
    <t xml:space="preserve"> Али-Сын Сайфулла Джафарович</t>
  </si>
  <si>
    <t xml:space="preserve"> Анарбаева Тамара Ивановна</t>
  </si>
  <si>
    <t xml:space="preserve"> Артыков Баходыр</t>
  </si>
  <si>
    <t xml:space="preserve"> Берберов Джамал Джалилович</t>
  </si>
  <si>
    <t xml:space="preserve"> Болгабаев Абдурахман Тулкинбаевич</t>
  </si>
  <si>
    <t xml:space="preserve"> Бутабаев Мурссатель</t>
  </si>
  <si>
    <t xml:space="preserve"> Валитов Рифат Зифарович</t>
  </si>
  <si>
    <t xml:space="preserve"> Василькина Любовь Антоновна</t>
  </si>
  <si>
    <t xml:space="preserve"> Велиуллаев Темур Эдемович</t>
  </si>
  <si>
    <t xml:space="preserve"> Гиаздинов Армен Хакимович</t>
  </si>
  <si>
    <t xml:space="preserve"> Гиаздинов Арсен Хакимович</t>
  </si>
  <si>
    <t xml:space="preserve"> Давренов Марат</t>
  </si>
  <si>
    <t xml:space="preserve"> Детинова Надежда Федоровна</t>
  </si>
  <si>
    <t xml:space="preserve"> Дехканов Уктам Таштанович</t>
  </si>
  <si>
    <t xml:space="preserve"> Джахонгирова Дилбар Набиевна</t>
  </si>
  <si>
    <t xml:space="preserve"> Дрепин Геннадий Николаевич</t>
  </si>
  <si>
    <t xml:space="preserve"> Епанчинцева Евдокия Алексеевна</t>
  </si>
  <si>
    <t xml:space="preserve"> Жечковский Денис Евгеньевич</t>
  </si>
  <si>
    <t xml:space="preserve"> Зайниддинов Убайдулла</t>
  </si>
  <si>
    <t xml:space="preserve"> Ибрагимов Альберт Энверович</t>
  </si>
  <si>
    <t xml:space="preserve"> Иванова Фарида Рахимовна</t>
  </si>
  <si>
    <t xml:space="preserve"> Исраилова Гульсара Тасмуратовна</t>
  </si>
  <si>
    <t xml:space="preserve"> Исроилов Тасмурат Султанбаевич</t>
  </si>
  <si>
    <t xml:space="preserve"> Кабилбаев Эргаш</t>
  </si>
  <si>
    <t xml:space="preserve"> Казанцева Юлия Сергеевна</t>
  </si>
  <si>
    <t xml:space="preserve"> Камалитдинов Алимджан</t>
  </si>
  <si>
    <t xml:space="preserve"> Камбаров Самир Абдурахманович</t>
  </si>
  <si>
    <t xml:space="preserve"> Кашлев Вячеслав Петрович</t>
  </si>
  <si>
    <t xml:space="preserve"> Ким Татьяна Михайловна</t>
  </si>
  <si>
    <t xml:space="preserve"> Коваленко Раиса Федоровна</t>
  </si>
  <si>
    <t xml:space="preserve"> Котова Наталья Алексеевна</t>
  </si>
  <si>
    <t xml:space="preserve"> Кравченко Лилия Владимировна</t>
  </si>
  <si>
    <t xml:space="preserve"> Кулакова Ирина Владимировна</t>
  </si>
  <si>
    <t xml:space="preserve"> Курбанова Зилола Мадаминовна</t>
  </si>
  <si>
    <t xml:space="preserve"> Кушакова Анна Емельяновна</t>
  </si>
  <si>
    <t xml:space="preserve"> Ли Виктор Алексеевич</t>
  </si>
  <si>
    <t xml:space="preserve"> Ли Иосиф Егорович</t>
  </si>
  <si>
    <t xml:space="preserve"> Линт Алена Викторовна</t>
  </si>
  <si>
    <t xml:space="preserve"> Лукьянова Нина Викторовна</t>
  </si>
  <si>
    <t xml:space="preserve"> Мавлянов Самаритдин</t>
  </si>
  <si>
    <t xml:space="preserve"> Мамадханова Мухтарам Аматовна</t>
  </si>
  <si>
    <t xml:space="preserve"> Маракаев Харис Юнусович</t>
  </si>
  <si>
    <t xml:space="preserve"> Махамадиева Махмуда Аманкуловна</t>
  </si>
  <si>
    <t xml:space="preserve"> Межалова Ольга Анатольевна</t>
  </si>
  <si>
    <t xml:space="preserve"> Мирзахмедов Икрам</t>
  </si>
  <si>
    <t xml:space="preserve"> Михайлова Екатерина Геннадьевна</t>
  </si>
  <si>
    <t xml:space="preserve"> Молозина Любовь Сергеевна</t>
  </si>
  <si>
    <t xml:space="preserve"> Моргунова Любовь Георгиевна</t>
  </si>
  <si>
    <t xml:space="preserve"> Мороз Ольга Валерьевна</t>
  </si>
  <si>
    <t xml:space="preserve"> Морозов Дмитрий Витальевич</t>
  </si>
  <si>
    <t xml:space="preserve"> Мурашко Альберт Иосифович</t>
  </si>
  <si>
    <t xml:space="preserve"> Мухиддинов Турабек</t>
  </si>
  <si>
    <t xml:space="preserve"> Назарматов Искандер</t>
  </si>
  <si>
    <t xml:space="preserve"> Нечаев Владимир Сергеевич</t>
  </si>
  <si>
    <t xml:space="preserve"> Никитина Людмила Павловна</t>
  </si>
  <si>
    <t xml:space="preserve"> Николаев Василий Григорьевич</t>
  </si>
  <si>
    <t xml:space="preserve"> Нишанбаев Баходир Садикович</t>
  </si>
  <si>
    <t xml:space="preserve"> Нургалиев Наиль Шарафеевич</t>
  </si>
  <si>
    <t xml:space="preserve"> Оплетаев Владимир Степанович</t>
  </si>
  <si>
    <t xml:space="preserve"> Парамонова Раиса Бекировна</t>
  </si>
  <si>
    <t xml:space="preserve"> Пахомов Николай Николаевич</t>
  </si>
  <si>
    <t xml:space="preserve"> Петракова Любовь Федоровна</t>
  </si>
  <si>
    <t xml:space="preserve"> Петросян Анджылина Альфовна</t>
  </si>
  <si>
    <t xml:space="preserve"> Пикулин Иван Федорович</t>
  </si>
  <si>
    <t xml:space="preserve"> Пугачев Николай Михайлович</t>
  </si>
  <si>
    <t xml:space="preserve"> Рахимов Хуршид Маратович</t>
  </si>
  <si>
    <t xml:space="preserve"> Романовская Гульнара Абдужаббаровна</t>
  </si>
  <si>
    <t xml:space="preserve"> Садыков Бахтияр Эргашевич</t>
  </si>
  <si>
    <t xml:space="preserve"> Садыков Давлат Хамзаевич</t>
  </si>
  <si>
    <t xml:space="preserve"> Салиева Фера Рустемовна</t>
  </si>
  <si>
    <t xml:space="preserve"> Салимов Камил Мирахмедович</t>
  </si>
  <si>
    <t xml:space="preserve"> Самограева Светлана Пантелеймоновна</t>
  </si>
  <si>
    <t xml:space="preserve"> Стенцов Василий Семенович</t>
  </si>
  <si>
    <t xml:space="preserve"> Таупов Серик Джусунович</t>
  </si>
  <si>
    <t xml:space="preserve"> Топилов Бекмирза Нишанбаевич</t>
  </si>
  <si>
    <t xml:space="preserve"> Трошкин Юрий Николаевич</t>
  </si>
  <si>
    <t xml:space="preserve"> Турапов Собиржон Юлдашевич</t>
  </si>
  <si>
    <t xml:space="preserve"> Турапова Умитой</t>
  </si>
  <si>
    <t xml:space="preserve"> Турсинбаева Махсуда Акрамовна</t>
  </si>
  <si>
    <t xml:space="preserve"> Угай Виктор</t>
  </si>
  <si>
    <t xml:space="preserve"> Умаров Абдусалам Вахитович</t>
  </si>
  <si>
    <t xml:space="preserve"> Усаров Нуритдин Носирович</t>
  </si>
  <si>
    <t xml:space="preserve"> Фазилов Абдуманап Худайбердиевич</t>
  </si>
  <si>
    <t xml:space="preserve"> Фельдман Валентина Алексеевна</t>
  </si>
  <si>
    <t xml:space="preserve"> Филалеева Ольга Александровна</t>
  </si>
  <si>
    <t xml:space="preserve"> Хамдамова Элионора Султановна</t>
  </si>
  <si>
    <t xml:space="preserve"> Хамидов Садик Садыкович</t>
  </si>
  <si>
    <t xml:space="preserve"> Хасанбаев Уткир Мелибаевич</t>
  </si>
  <si>
    <t xml:space="preserve"> Хатамкулов Александр Ташпулатович</t>
  </si>
  <si>
    <t xml:space="preserve"> Хидирбаева Гульчехра Радиковна</t>
  </si>
  <si>
    <t xml:space="preserve"> Холматов Абдукарим Абдуганиевич</t>
  </si>
  <si>
    <t xml:space="preserve"> Хоменко Людмила Александровна</t>
  </si>
  <si>
    <t xml:space="preserve"> Хусанбаев Равшан</t>
  </si>
  <si>
    <t xml:space="preserve"> Хусанбаева Раъно Шакировна</t>
  </si>
  <si>
    <t xml:space="preserve"> Хусанов Сабитжан Юлдашович</t>
  </si>
  <si>
    <t xml:space="preserve"> Цибизов Вадим Борисович</t>
  </si>
  <si>
    <t xml:space="preserve"> Чернова Татьяна Владимировна</t>
  </si>
  <si>
    <t xml:space="preserve"> Шадиев Бахтиер Сайпуллаевич</t>
  </si>
  <si>
    <t xml:space="preserve"> Шакиров Ринат Маратович</t>
  </si>
  <si>
    <t xml:space="preserve"> Шарахмедова Альбина Фанавеевна</t>
  </si>
  <si>
    <t xml:space="preserve"> Шерназарова Нигора Маликовна</t>
  </si>
  <si>
    <t xml:space="preserve"> Шукурова Наджия</t>
  </si>
  <si>
    <t xml:space="preserve"> Эмирсуинова Васфие Энверовна</t>
  </si>
  <si>
    <t xml:space="preserve"> Эракаев Бахтияр</t>
  </si>
  <si>
    <t xml:space="preserve"> Эрманов Зафаржон Ташмахаматович</t>
  </si>
  <si>
    <t xml:space="preserve"> Юлдашев Абдукарим Хожикаримович</t>
  </si>
  <si>
    <t xml:space="preserve"> Юнусова Гульнар Керимовна</t>
  </si>
  <si>
    <t xml:space="preserve"> Юнусова Феруза Римовна</t>
  </si>
  <si>
    <t>ИТОГО</t>
  </si>
  <si>
    <t>на 28.02.2018 год</t>
  </si>
  <si>
    <t xml:space="preserve"> Абдуллаев Убайдулла Рихситиллаевич</t>
  </si>
  <si>
    <t xml:space="preserve"> Абдулфайзиев Нуридин Сайфутдинович</t>
  </si>
  <si>
    <t xml:space="preserve"> Абдумавлянов Шокиржан Сабурович</t>
  </si>
  <si>
    <t xml:space="preserve"> Ахмедов Кахрамон Тургунович</t>
  </si>
  <si>
    <t xml:space="preserve"> Еникеев Ахат Газитдинович</t>
  </si>
  <si>
    <t xml:space="preserve"> Еникеева Раиса Ахатовна</t>
  </si>
  <si>
    <t xml:space="preserve"> Мамедова Ирина Михайловна</t>
  </si>
  <si>
    <t xml:space="preserve"> Мамедова Севиль Ибрагимовна</t>
  </si>
  <si>
    <t xml:space="preserve"> Мелиев Талиб Нишаналиевич</t>
  </si>
  <si>
    <t xml:space="preserve"> Морозов Павел Иванович</t>
  </si>
  <si>
    <t xml:space="preserve"> Набиев Абдували Шермахаматович</t>
  </si>
  <si>
    <t xml:space="preserve"> Нишанбаев Эргаш Дехканович</t>
  </si>
  <si>
    <t xml:space="preserve"> Норматова Хилола Арибжановна</t>
  </si>
  <si>
    <t xml:space="preserve"> Султанов Алишер Халмахамедович</t>
  </si>
  <si>
    <t xml:space="preserve"> Таджибаев Муроджан Мелибаевич</t>
  </si>
  <si>
    <t xml:space="preserve"> Топилова Рахима Хасанбаевна</t>
  </si>
  <si>
    <t xml:space="preserve"> Усманходжаева Гульнора Махаматовна</t>
  </si>
  <si>
    <t xml:space="preserve"> Ходжиакбарова Азиза Умаровна</t>
  </si>
  <si>
    <t xml:space="preserve"> Шамсиева Феруза Мелибаевна</t>
  </si>
  <si>
    <t xml:space="preserve"> Эшанкулов Абдулла Шахрамбаевич</t>
  </si>
  <si>
    <t>(дивиденд на одну акцию 1550 сум)</t>
  </si>
  <si>
    <t>акционеров по невостребованным дивидендам по итогам 2016 года,</t>
  </si>
  <si>
    <t>Исп.:М.Каратаева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</si>
</sst>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_-* #,##0.0_р_._-;\-* #,##0.0_р_._-;_-* &quot;-&quot;??_р_._-;_-@_-"/>
    <numFmt numFmtId="166" formatCode="_-* #,##0.00_р_._-;\-* #,##0.00_р_._-;_-* &quot;-&quot;?_р_._-;_-@_-"/>
  </numFmts>
  <fonts count="7">
    <font>
      <sz val="10"/>
      <name val="Arial Cyr"/>
      <charset val="204"/>
    </font>
    <font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ill="0" applyBorder="0" applyAlignment="0" applyProtection="0"/>
    <xf numFmtId="0" fontId="4" fillId="0" borderId="0"/>
  </cellStyleXfs>
  <cellXfs count="44">
    <xf numFmtId="0" fontId="0" fillId="0" borderId="0" xfId="0"/>
    <xf numFmtId="0" fontId="1" fillId="0" borderId="0" xfId="1" applyFont="1"/>
    <xf numFmtId="1" fontId="1" fillId="0" borderId="0" xfId="1" applyNumberFormat="1" applyFont="1"/>
    <xf numFmtId="0" fontId="3" fillId="0" borderId="0" xfId="1" applyFont="1"/>
    <xf numFmtId="164" fontId="1" fillId="0" borderId="0" xfId="2" applyNumberFormat="1" applyFont="1"/>
    <xf numFmtId="165" fontId="1" fillId="0" borderId="0" xfId="2" applyNumberFormat="1" applyFont="1"/>
    <xf numFmtId="43" fontId="1" fillId="0" borderId="0" xfId="2" applyNumberFormat="1" applyFont="1"/>
    <xf numFmtId="2" fontId="1" fillId="0" borderId="0" xfId="1" applyNumberFormat="1" applyFont="1"/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1" fillId="0" borderId="1" xfId="1" applyNumberFormat="1" applyFont="1" applyBorder="1"/>
    <xf numFmtId="1" fontId="4" fillId="0" borderId="1" xfId="3" applyNumberFormat="1" applyBorder="1" applyAlignment="1">
      <alignment horizontal="left" vertical="center"/>
    </xf>
    <xf numFmtId="1" fontId="4" fillId="0" borderId="1" xfId="3" applyNumberFormat="1" applyBorder="1" applyAlignment="1">
      <alignment horizontal="right" vertical="center" indent="1"/>
    </xf>
    <xf numFmtId="164" fontId="1" fillId="0" borderId="1" xfId="2" applyNumberFormat="1" applyFont="1" applyBorder="1" applyAlignment="1">
      <alignment horizontal="center" vertical="center" wrapText="1"/>
    </xf>
    <xf numFmtId="165" fontId="1" fillId="0" borderId="1" xfId="2" applyNumberFormat="1" applyFont="1" applyBorder="1"/>
    <xf numFmtId="43" fontId="1" fillId="0" borderId="1" xfId="2" applyNumberFormat="1" applyFont="1" applyBorder="1"/>
    <xf numFmtId="166" fontId="1" fillId="0" borderId="1" xfId="1" applyNumberFormat="1" applyFont="1" applyBorder="1"/>
    <xf numFmtId="1" fontId="4" fillId="0" borderId="1" xfId="3" applyNumberFormat="1" applyFont="1" applyFill="1" applyBorder="1" applyAlignment="1">
      <alignment horizontal="left" vertical="center"/>
    </xf>
    <xf numFmtId="164" fontId="1" fillId="0" borderId="1" xfId="2" applyNumberFormat="1" applyFont="1" applyFill="1" applyBorder="1" applyAlignment="1">
      <alignment horizontal="center" vertical="center" wrapText="1"/>
    </xf>
    <xf numFmtId="165" fontId="1" fillId="0" borderId="1" xfId="2" applyNumberFormat="1" applyFont="1" applyFill="1" applyBorder="1"/>
    <xf numFmtId="43" fontId="1" fillId="0" borderId="1" xfId="2" applyNumberFormat="1" applyFont="1" applyFill="1" applyBorder="1"/>
    <xf numFmtId="166" fontId="1" fillId="0" borderId="1" xfId="1" applyNumberFormat="1" applyFont="1" applyFill="1" applyBorder="1"/>
    <xf numFmtId="0" fontId="1" fillId="0" borderId="1" xfId="1" applyFont="1" applyBorder="1"/>
    <xf numFmtId="164" fontId="1" fillId="0" borderId="1" xfId="2" applyNumberFormat="1" applyFont="1" applyBorder="1"/>
    <xf numFmtId="1" fontId="5" fillId="2" borderId="1" xfId="1" applyNumberFormat="1" applyFont="1" applyFill="1" applyBorder="1"/>
    <xf numFmtId="0" fontId="5" fillId="2" borderId="1" xfId="1" applyFont="1" applyFill="1" applyBorder="1"/>
    <xf numFmtId="3" fontId="5" fillId="2" borderId="1" xfId="1" applyNumberFormat="1" applyFont="1" applyFill="1" applyBorder="1"/>
    <xf numFmtId="0" fontId="5" fillId="0" borderId="0" xfId="1" applyFont="1"/>
    <xf numFmtId="1" fontId="5" fillId="0" borderId="1" xfId="1" applyNumberFormat="1" applyFont="1" applyBorder="1"/>
    <xf numFmtId="0" fontId="5" fillId="0" borderId="1" xfId="1" applyFont="1" applyBorder="1"/>
    <xf numFmtId="164" fontId="5" fillId="0" borderId="1" xfId="1" applyNumberFormat="1" applyFont="1" applyBorder="1"/>
    <xf numFmtId="165" fontId="5" fillId="0" borderId="1" xfId="2" applyNumberFormat="1" applyFont="1" applyBorder="1"/>
    <xf numFmtId="43" fontId="5" fillId="0" borderId="1" xfId="2" applyNumberFormat="1" applyFont="1" applyBorder="1"/>
    <xf numFmtId="166" fontId="1" fillId="0" borderId="0" xfId="1" applyNumberFormat="1" applyFont="1"/>
    <xf numFmtId="43" fontId="6" fillId="0" borderId="0" xfId="2" applyNumberFormat="1" applyFont="1"/>
    <xf numFmtId="0" fontId="6" fillId="0" borderId="0" xfId="1" applyFont="1"/>
    <xf numFmtId="1" fontId="5" fillId="0" borderId="0" xfId="1" applyNumberFormat="1" applyFont="1" applyBorder="1"/>
    <xf numFmtId="0" fontId="5" fillId="0" borderId="0" xfId="1" applyFont="1" applyBorder="1"/>
    <xf numFmtId="164" fontId="5" fillId="0" borderId="0" xfId="1" applyNumberFormat="1" applyFont="1" applyBorder="1"/>
    <xf numFmtId="165" fontId="5" fillId="0" borderId="0" xfId="2" applyNumberFormat="1" applyFont="1" applyBorder="1"/>
    <xf numFmtId="43" fontId="5" fillId="0" borderId="0" xfId="2" applyNumberFormat="1" applyFont="1" applyBorder="1"/>
    <xf numFmtId="1" fontId="2" fillId="0" borderId="0" xfId="1" applyNumberFormat="1" applyFont="1" applyAlignment="1">
      <alignment horizontal="center"/>
    </xf>
    <xf numFmtId="1" fontId="2" fillId="0" borderId="0" xfId="1" applyNumberFormat="1" applyFont="1" applyAlignment="1">
      <alignment horizontal="center" wrapText="1"/>
    </xf>
  </cellXfs>
  <cellStyles count="4">
    <cellStyle name="Обычный" xfId="0" builtinId="0"/>
    <cellStyle name="Обычный_reestr_2587_20120617" xfId="3"/>
    <cellStyle name="Обычный_ДИВИДЕНДЫ по итогам 2011 года ГУЛЯ опа" xfId="1"/>
    <cellStyle name="Финансовый_ДИВИДЕНДЫ по итогам 2011 года ГУЛЯ опа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9"/>
  <sheetViews>
    <sheetView view="pageBreakPreview" zoomScaleSheetLayoutView="100" workbookViewId="0">
      <pane xSplit="2" ySplit="8" topLeftCell="C115" activePane="bottomRight" state="frozen"/>
      <selection pane="topRight" activeCell="C1" sqref="C1"/>
      <selection pane="bottomLeft" activeCell="A8" sqref="A8"/>
      <selection pane="bottomRight" activeCell="H121" sqref="H121"/>
    </sheetView>
  </sheetViews>
  <sheetFormatPr defaultColWidth="11.5703125" defaultRowHeight="12.75"/>
  <cols>
    <col min="1" max="1" width="5.7109375" style="2" customWidth="1"/>
    <col min="2" max="2" width="40.140625" style="1" customWidth="1"/>
    <col min="3" max="3" width="9.7109375" style="2" customWidth="1"/>
    <col min="4" max="4" width="10.5703125" style="4" customWidth="1"/>
    <col min="5" max="5" width="15.28515625" style="5" customWidth="1"/>
    <col min="6" max="6" width="16.85546875" style="6" customWidth="1"/>
    <col min="7" max="7" width="16.140625" style="34" customWidth="1"/>
    <col min="8" max="16384" width="11.5703125" style="1"/>
  </cols>
  <sheetData>
    <row r="2" spans="1:7" ht="15">
      <c r="A2" s="42" t="s">
        <v>0</v>
      </c>
      <c r="B2" s="42"/>
      <c r="C2" s="42"/>
      <c r="D2" s="42"/>
      <c r="E2" s="42"/>
      <c r="F2" s="42"/>
      <c r="G2" s="42"/>
    </row>
    <row r="3" spans="1:7" ht="15">
      <c r="A3" s="42" t="s">
        <v>1</v>
      </c>
      <c r="B3" s="42"/>
      <c r="C3" s="42"/>
      <c r="D3" s="42"/>
      <c r="E3" s="42"/>
      <c r="F3" s="42"/>
      <c r="G3" s="42"/>
    </row>
    <row r="4" spans="1:7" ht="15">
      <c r="A4" s="42" t="s">
        <v>2</v>
      </c>
      <c r="B4" s="42"/>
      <c r="C4" s="42"/>
      <c r="D4" s="42"/>
      <c r="E4" s="42"/>
      <c r="F4" s="42"/>
      <c r="G4" s="42"/>
    </row>
    <row r="5" spans="1:7" ht="28.5" customHeight="1">
      <c r="A5" s="43" t="s">
        <v>3</v>
      </c>
      <c r="B5" s="43"/>
      <c r="C5" s="43"/>
      <c r="D5" s="43"/>
      <c r="E5" s="43"/>
      <c r="F5" s="43"/>
      <c r="G5" s="43"/>
    </row>
    <row r="7" spans="1:7">
      <c r="B7" s="3" t="s">
        <v>4</v>
      </c>
      <c r="F7" s="35" t="s">
        <v>129</v>
      </c>
      <c r="G7" s="7"/>
    </row>
    <row r="8" spans="1:7" ht="63.75">
      <c r="A8" s="8" t="s">
        <v>5</v>
      </c>
      <c r="B8" s="9" t="s">
        <v>6</v>
      </c>
      <c r="C8" s="8" t="s">
        <v>7</v>
      </c>
      <c r="D8" s="10" t="s">
        <v>8</v>
      </c>
      <c r="E8" s="9" t="s">
        <v>9</v>
      </c>
      <c r="F8" s="9" t="s">
        <v>10</v>
      </c>
      <c r="G8" s="9" t="s">
        <v>11</v>
      </c>
    </row>
    <row r="9" spans="1:7" ht="15" customHeight="1">
      <c r="A9" s="11">
        <v>1</v>
      </c>
      <c r="B9" s="12" t="s">
        <v>12</v>
      </c>
      <c r="C9" s="13">
        <f>G9/3150</f>
        <v>10</v>
      </c>
      <c r="D9" s="14">
        <v>3500</v>
      </c>
      <c r="E9" s="15">
        <f t="shared" ref="E9:E72" si="0">C9*D9</f>
        <v>35000</v>
      </c>
      <c r="F9" s="16">
        <f t="shared" ref="F9:F72" si="1">E9*0.1</f>
        <v>3500</v>
      </c>
      <c r="G9" s="17">
        <v>31500</v>
      </c>
    </row>
    <row r="10" spans="1:7" ht="15" customHeight="1">
      <c r="A10" s="11">
        <v>2</v>
      </c>
      <c r="B10" s="12" t="s">
        <v>13</v>
      </c>
      <c r="C10" s="13">
        <f t="shared" ref="C10:C73" si="2">G10/3150</f>
        <v>50</v>
      </c>
      <c r="D10" s="14">
        <v>3500</v>
      </c>
      <c r="E10" s="15">
        <f t="shared" si="0"/>
        <v>175000</v>
      </c>
      <c r="F10" s="16">
        <f t="shared" si="1"/>
        <v>17500</v>
      </c>
      <c r="G10" s="17">
        <v>157500</v>
      </c>
    </row>
    <row r="11" spans="1:7" ht="15" customHeight="1">
      <c r="A11" s="11">
        <v>3</v>
      </c>
      <c r="B11" s="12" t="s">
        <v>14</v>
      </c>
      <c r="C11" s="13">
        <f t="shared" si="2"/>
        <v>100</v>
      </c>
      <c r="D11" s="14">
        <v>3500</v>
      </c>
      <c r="E11" s="15">
        <f t="shared" si="0"/>
        <v>350000</v>
      </c>
      <c r="F11" s="16">
        <f t="shared" si="1"/>
        <v>35000</v>
      </c>
      <c r="G11" s="17">
        <v>315000</v>
      </c>
    </row>
    <row r="12" spans="1:7" ht="15" customHeight="1">
      <c r="A12" s="11">
        <v>4</v>
      </c>
      <c r="B12" s="12" t="s">
        <v>15</v>
      </c>
      <c r="C12" s="13">
        <f t="shared" si="2"/>
        <v>20</v>
      </c>
      <c r="D12" s="14">
        <v>3500</v>
      </c>
      <c r="E12" s="15">
        <f t="shared" si="0"/>
        <v>70000</v>
      </c>
      <c r="F12" s="16">
        <f t="shared" si="1"/>
        <v>7000</v>
      </c>
      <c r="G12" s="17">
        <v>63000</v>
      </c>
    </row>
    <row r="13" spans="1:7" ht="15" customHeight="1">
      <c r="A13" s="11">
        <v>5</v>
      </c>
      <c r="B13" s="12" t="s">
        <v>16</v>
      </c>
      <c r="C13" s="13">
        <f t="shared" si="2"/>
        <v>60</v>
      </c>
      <c r="D13" s="14">
        <v>3500</v>
      </c>
      <c r="E13" s="15">
        <f t="shared" si="0"/>
        <v>210000</v>
      </c>
      <c r="F13" s="16">
        <f t="shared" si="1"/>
        <v>21000</v>
      </c>
      <c r="G13" s="17">
        <v>189000</v>
      </c>
    </row>
    <row r="14" spans="1:7" ht="15" customHeight="1">
      <c r="A14" s="11">
        <v>6</v>
      </c>
      <c r="B14" s="12" t="s">
        <v>17</v>
      </c>
      <c r="C14" s="13">
        <f t="shared" si="2"/>
        <v>20</v>
      </c>
      <c r="D14" s="14">
        <v>3500</v>
      </c>
      <c r="E14" s="15">
        <f t="shared" si="0"/>
        <v>70000</v>
      </c>
      <c r="F14" s="16">
        <f t="shared" si="1"/>
        <v>7000</v>
      </c>
      <c r="G14" s="17">
        <v>63000</v>
      </c>
    </row>
    <row r="15" spans="1:7" ht="15" customHeight="1">
      <c r="A15" s="11">
        <v>7</v>
      </c>
      <c r="B15" s="12" t="s">
        <v>18</v>
      </c>
      <c r="C15" s="13">
        <f t="shared" si="2"/>
        <v>10</v>
      </c>
      <c r="D15" s="14">
        <v>3500</v>
      </c>
      <c r="E15" s="15">
        <f t="shared" si="0"/>
        <v>35000</v>
      </c>
      <c r="F15" s="16">
        <f t="shared" si="1"/>
        <v>3500</v>
      </c>
      <c r="G15" s="17">
        <v>31500</v>
      </c>
    </row>
    <row r="16" spans="1:7" ht="15" customHeight="1">
      <c r="A16" s="11">
        <v>8</v>
      </c>
      <c r="B16" s="12" t="s">
        <v>19</v>
      </c>
      <c r="C16" s="13">
        <f t="shared" si="2"/>
        <v>40</v>
      </c>
      <c r="D16" s="14">
        <v>3500</v>
      </c>
      <c r="E16" s="15">
        <f t="shared" si="0"/>
        <v>140000</v>
      </c>
      <c r="F16" s="16">
        <f t="shared" si="1"/>
        <v>14000</v>
      </c>
      <c r="G16" s="17">
        <v>126000</v>
      </c>
    </row>
    <row r="17" spans="1:7" ht="15" customHeight="1">
      <c r="A17" s="11">
        <v>9</v>
      </c>
      <c r="B17" s="12" t="s">
        <v>20</v>
      </c>
      <c r="C17" s="13">
        <f t="shared" si="2"/>
        <v>30</v>
      </c>
      <c r="D17" s="14">
        <v>3500</v>
      </c>
      <c r="E17" s="15">
        <f t="shared" si="0"/>
        <v>105000</v>
      </c>
      <c r="F17" s="16">
        <f t="shared" si="1"/>
        <v>10500</v>
      </c>
      <c r="G17" s="17">
        <v>94500</v>
      </c>
    </row>
    <row r="18" spans="1:7" ht="15" customHeight="1">
      <c r="A18" s="11">
        <v>10</v>
      </c>
      <c r="B18" s="12" t="s">
        <v>21</v>
      </c>
      <c r="C18" s="13">
        <f t="shared" si="2"/>
        <v>140</v>
      </c>
      <c r="D18" s="14">
        <v>3500</v>
      </c>
      <c r="E18" s="15">
        <f t="shared" si="0"/>
        <v>490000</v>
      </c>
      <c r="F18" s="16">
        <f t="shared" si="1"/>
        <v>49000</v>
      </c>
      <c r="G18" s="17">
        <v>441000</v>
      </c>
    </row>
    <row r="19" spans="1:7" ht="15" customHeight="1">
      <c r="A19" s="11">
        <v>11</v>
      </c>
      <c r="B19" s="12" t="s">
        <v>22</v>
      </c>
      <c r="C19" s="13">
        <f t="shared" si="2"/>
        <v>10</v>
      </c>
      <c r="D19" s="14">
        <v>3500</v>
      </c>
      <c r="E19" s="15">
        <f t="shared" si="0"/>
        <v>35000</v>
      </c>
      <c r="F19" s="16">
        <f t="shared" si="1"/>
        <v>3500</v>
      </c>
      <c r="G19" s="17">
        <v>31500</v>
      </c>
    </row>
    <row r="20" spans="1:7" ht="15" customHeight="1">
      <c r="A20" s="11">
        <v>12</v>
      </c>
      <c r="B20" s="12" t="s">
        <v>23</v>
      </c>
      <c r="C20" s="13">
        <f t="shared" si="2"/>
        <v>40</v>
      </c>
      <c r="D20" s="14">
        <v>3500</v>
      </c>
      <c r="E20" s="15">
        <f t="shared" si="0"/>
        <v>140000</v>
      </c>
      <c r="F20" s="16">
        <f t="shared" si="1"/>
        <v>14000</v>
      </c>
      <c r="G20" s="17">
        <v>126000</v>
      </c>
    </row>
    <row r="21" spans="1:7" ht="15" customHeight="1">
      <c r="A21" s="11">
        <v>13</v>
      </c>
      <c r="B21" s="12" t="s">
        <v>24</v>
      </c>
      <c r="C21" s="13">
        <f t="shared" si="2"/>
        <v>50</v>
      </c>
      <c r="D21" s="14">
        <v>3500</v>
      </c>
      <c r="E21" s="15">
        <f t="shared" si="0"/>
        <v>175000</v>
      </c>
      <c r="F21" s="16">
        <f t="shared" si="1"/>
        <v>17500</v>
      </c>
      <c r="G21" s="17">
        <v>157500</v>
      </c>
    </row>
    <row r="22" spans="1:7" ht="15" customHeight="1">
      <c r="A22" s="11">
        <v>14</v>
      </c>
      <c r="B22" s="12" t="s">
        <v>25</v>
      </c>
      <c r="C22" s="13">
        <f t="shared" si="2"/>
        <v>10</v>
      </c>
      <c r="D22" s="14">
        <v>3500</v>
      </c>
      <c r="E22" s="15">
        <f t="shared" si="0"/>
        <v>35000</v>
      </c>
      <c r="F22" s="16">
        <f t="shared" si="1"/>
        <v>3500</v>
      </c>
      <c r="G22" s="17">
        <v>31500</v>
      </c>
    </row>
    <row r="23" spans="1:7" ht="15" customHeight="1">
      <c r="A23" s="11">
        <v>15</v>
      </c>
      <c r="B23" s="12" t="s">
        <v>26</v>
      </c>
      <c r="C23" s="13">
        <f t="shared" si="2"/>
        <v>10</v>
      </c>
      <c r="D23" s="14">
        <v>3500</v>
      </c>
      <c r="E23" s="15">
        <f t="shared" si="0"/>
        <v>35000</v>
      </c>
      <c r="F23" s="16">
        <f t="shared" si="1"/>
        <v>3500</v>
      </c>
      <c r="G23" s="17">
        <v>31500</v>
      </c>
    </row>
    <row r="24" spans="1:7" ht="15" customHeight="1">
      <c r="A24" s="11">
        <v>16</v>
      </c>
      <c r="B24" s="12" t="s">
        <v>27</v>
      </c>
      <c r="C24" s="13">
        <f t="shared" si="2"/>
        <v>100</v>
      </c>
      <c r="D24" s="14">
        <v>3500</v>
      </c>
      <c r="E24" s="15">
        <f t="shared" si="0"/>
        <v>350000</v>
      </c>
      <c r="F24" s="16">
        <f t="shared" si="1"/>
        <v>35000</v>
      </c>
      <c r="G24" s="17">
        <v>315000</v>
      </c>
    </row>
    <row r="25" spans="1:7" ht="15" customHeight="1">
      <c r="A25" s="11">
        <v>17</v>
      </c>
      <c r="B25" s="12" t="s">
        <v>28</v>
      </c>
      <c r="C25" s="13">
        <f t="shared" si="2"/>
        <v>20</v>
      </c>
      <c r="D25" s="14">
        <v>3500</v>
      </c>
      <c r="E25" s="15">
        <f t="shared" si="0"/>
        <v>70000</v>
      </c>
      <c r="F25" s="16">
        <f t="shared" si="1"/>
        <v>7000</v>
      </c>
      <c r="G25" s="17">
        <v>63000</v>
      </c>
    </row>
    <row r="26" spans="1:7" ht="15" customHeight="1">
      <c r="A26" s="11">
        <v>18</v>
      </c>
      <c r="B26" s="12" t="s">
        <v>29</v>
      </c>
      <c r="C26" s="13">
        <f t="shared" si="2"/>
        <v>10</v>
      </c>
      <c r="D26" s="14">
        <v>3500</v>
      </c>
      <c r="E26" s="15">
        <f t="shared" si="0"/>
        <v>35000</v>
      </c>
      <c r="F26" s="16">
        <f t="shared" si="1"/>
        <v>3500</v>
      </c>
      <c r="G26" s="17">
        <v>31500</v>
      </c>
    </row>
    <row r="27" spans="1:7" ht="15" customHeight="1">
      <c r="A27" s="11">
        <v>19</v>
      </c>
      <c r="B27" s="12" t="s">
        <v>30</v>
      </c>
      <c r="C27" s="13">
        <f t="shared" si="2"/>
        <v>120</v>
      </c>
      <c r="D27" s="14">
        <v>3500</v>
      </c>
      <c r="E27" s="15">
        <f t="shared" si="0"/>
        <v>420000</v>
      </c>
      <c r="F27" s="16">
        <f t="shared" si="1"/>
        <v>42000</v>
      </c>
      <c r="G27" s="17">
        <v>378000</v>
      </c>
    </row>
    <row r="28" spans="1:7" ht="15" customHeight="1">
      <c r="A28" s="11">
        <v>20</v>
      </c>
      <c r="B28" s="12" t="s">
        <v>31</v>
      </c>
      <c r="C28" s="13">
        <f t="shared" si="2"/>
        <v>200</v>
      </c>
      <c r="D28" s="14">
        <v>3500</v>
      </c>
      <c r="E28" s="15">
        <f t="shared" si="0"/>
        <v>700000</v>
      </c>
      <c r="F28" s="16">
        <f t="shared" si="1"/>
        <v>70000</v>
      </c>
      <c r="G28" s="17">
        <v>630000</v>
      </c>
    </row>
    <row r="29" spans="1:7" ht="15" customHeight="1">
      <c r="A29" s="11">
        <v>21</v>
      </c>
      <c r="B29" s="12" t="s">
        <v>32</v>
      </c>
      <c r="C29" s="13">
        <f t="shared" si="2"/>
        <v>200</v>
      </c>
      <c r="D29" s="14">
        <v>3500</v>
      </c>
      <c r="E29" s="15">
        <f t="shared" si="0"/>
        <v>700000</v>
      </c>
      <c r="F29" s="16">
        <f t="shared" si="1"/>
        <v>70000</v>
      </c>
      <c r="G29" s="17">
        <v>630000</v>
      </c>
    </row>
    <row r="30" spans="1:7" ht="15" customHeight="1">
      <c r="A30" s="11">
        <v>22</v>
      </c>
      <c r="B30" s="12" t="s">
        <v>33</v>
      </c>
      <c r="C30" s="13">
        <f t="shared" si="2"/>
        <v>50</v>
      </c>
      <c r="D30" s="14">
        <v>3500</v>
      </c>
      <c r="E30" s="15">
        <f t="shared" si="0"/>
        <v>175000</v>
      </c>
      <c r="F30" s="16">
        <f t="shared" si="1"/>
        <v>17500</v>
      </c>
      <c r="G30" s="17">
        <v>157500</v>
      </c>
    </row>
    <row r="31" spans="1:7" ht="15" customHeight="1">
      <c r="A31" s="11">
        <v>23</v>
      </c>
      <c r="B31" s="12" t="s">
        <v>34</v>
      </c>
      <c r="C31" s="13">
        <f t="shared" si="2"/>
        <v>500</v>
      </c>
      <c r="D31" s="14">
        <v>3500</v>
      </c>
      <c r="E31" s="15">
        <f t="shared" si="0"/>
        <v>1750000</v>
      </c>
      <c r="F31" s="16">
        <f t="shared" si="1"/>
        <v>175000</v>
      </c>
      <c r="G31" s="17">
        <v>1575000</v>
      </c>
    </row>
    <row r="32" spans="1:7" ht="15" customHeight="1">
      <c r="A32" s="11">
        <v>24</v>
      </c>
      <c r="B32" s="12" t="s">
        <v>35</v>
      </c>
      <c r="C32" s="13">
        <f t="shared" si="2"/>
        <v>50</v>
      </c>
      <c r="D32" s="14">
        <v>3500</v>
      </c>
      <c r="E32" s="15">
        <f t="shared" si="0"/>
        <v>175000</v>
      </c>
      <c r="F32" s="16">
        <f t="shared" si="1"/>
        <v>17500</v>
      </c>
      <c r="G32" s="17">
        <v>157500</v>
      </c>
    </row>
    <row r="33" spans="1:7" ht="15" customHeight="1">
      <c r="A33" s="11">
        <v>25</v>
      </c>
      <c r="B33" s="12" t="s">
        <v>36</v>
      </c>
      <c r="C33" s="13">
        <f t="shared" si="2"/>
        <v>150</v>
      </c>
      <c r="D33" s="14">
        <v>3500</v>
      </c>
      <c r="E33" s="15">
        <f t="shared" si="0"/>
        <v>525000</v>
      </c>
      <c r="F33" s="16">
        <f t="shared" si="1"/>
        <v>52500</v>
      </c>
      <c r="G33" s="17">
        <v>472500</v>
      </c>
    </row>
    <row r="34" spans="1:7" ht="15" customHeight="1">
      <c r="A34" s="11">
        <v>26</v>
      </c>
      <c r="B34" s="12" t="s">
        <v>37</v>
      </c>
      <c r="C34" s="13">
        <f t="shared" si="2"/>
        <v>10</v>
      </c>
      <c r="D34" s="14">
        <v>3500</v>
      </c>
      <c r="E34" s="15">
        <f t="shared" si="0"/>
        <v>35000</v>
      </c>
      <c r="F34" s="16">
        <f t="shared" si="1"/>
        <v>3500</v>
      </c>
      <c r="G34" s="17">
        <v>31500</v>
      </c>
    </row>
    <row r="35" spans="1:7" ht="15" customHeight="1">
      <c r="A35" s="11">
        <v>27</v>
      </c>
      <c r="B35" s="12" t="s">
        <v>38</v>
      </c>
      <c r="C35" s="13">
        <f t="shared" si="2"/>
        <v>120</v>
      </c>
      <c r="D35" s="14">
        <v>3500</v>
      </c>
      <c r="E35" s="15">
        <f t="shared" si="0"/>
        <v>420000</v>
      </c>
      <c r="F35" s="16">
        <f t="shared" si="1"/>
        <v>42000</v>
      </c>
      <c r="G35" s="17">
        <v>378000</v>
      </c>
    </row>
    <row r="36" spans="1:7" ht="15" customHeight="1">
      <c r="A36" s="11">
        <v>28</v>
      </c>
      <c r="B36" s="12" t="s">
        <v>39</v>
      </c>
      <c r="C36" s="13">
        <f t="shared" si="2"/>
        <v>10</v>
      </c>
      <c r="D36" s="14">
        <v>3500</v>
      </c>
      <c r="E36" s="15">
        <f t="shared" si="0"/>
        <v>35000</v>
      </c>
      <c r="F36" s="16">
        <f t="shared" si="1"/>
        <v>3500</v>
      </c>
      <c r="G36" s="17">
        <v>31500</v>
      </c>
    </row>
    <row r="37" spans="1:7" ht="15" customHeight="1">
      <c r="A37" s="11">
        <v>29</v>
      </c>
      <c r="B37" s="12" t="s">
        <v>40</v>
      </c>
      <c r="C37" s="13">
        <f t="shared" si="2"/>
        <v>70</v>
      </c>
      <c r="D37" s="14">
        <v>3500</v>
      </c>
      <c r="E37" s="15">
        <f t="shared" si="0"/>
        <v>245000</v>
      </c>
      <c r="F37" s="16">
        <f t="shared" si="1"/>
        <v>24500</v>
      </c>
      <c r="G37" s="17">
        <v>220500</v>
      </c>
    </row>
    <row r="38" spans="1:7" ht="15" customHeight="1">
      <c r="A38" s="11">
        <v>30</v>
      </c>
      <c r="B38" s="12" t="s">
        <v>41</v>
      </c>
      <c r="C38" s="13">
        <f t="shared" si="2"/>
        <v>10</v>
      </c>
      <c r="D38" s="14">
        <v>3500</v>
      </c>
      <c r="E38" s="15">
        <f t="shared" si="0"/>
        <v>35000</v>
      </c>
      <c r="F38" s="16">
        <f t="shared" si="1"/>
        <v>3500</v>
      </c>
      <c r="G38" s="17">
        <v>31500</v>
      </c>
    </row>
    <row r="39" spans="1:7" ht="15" customHeight="1">
      <c r="A39" s="11">
        <v>31</v>
      </c>
      <c r="B39" s="12" t="s">
        <v>42</v>
      </c>
      <c r="C39" s="13">
        <f t="shared" si="2"/>
        <v>10</v>
      </c>
      <c r="D39" s="14">
        <v>3500</v>
      </c>
      <c r="E39" s="15">
        <f t="shared" si="0"/>
        <v>35000</v>
      </c>
      <c r="F39" s="16">
        <f t="shared" si="1"/>
        <v>3500</v>
      </c>
      <c r="G39" s="17">
        <v>31500</v>
      </c>
    </row>
    <row r="40" spans="1:7" ht="15" customHeight="1">
      <c r="A40" s="11">
        <v>32</v>
      </c>
      <c r="B40" s="12" t="s">
        <v>43</v>
      </c>
      <c r="C40" s="13">
        <f t="shared" si="2"/>
        <v>10</v>
      </c>
      <c r="D40" s="14">
        <v>3500</v>
      </c>
      <c r="E40" s="15">
        <f t="shared" si="0"/>
        <v>35000</v>
      </c>
      <c r="F40" s="16">
        <f t="shared" si="1"/>
        <v>3500</v>
      </c>
      <c r="G40" s="17">
        <v>31500</v>
      </c>
    </row>
    <row r="41" spans="1:7" ht="15" customHeight="1">
      <c r="A41" s="11">
        <v>33</v>
      </c>
      <c r="B41" s="12" t="s">
        <v>44</v>
      </c>
      <c r="C41" s="13">
        <f t="shared" si="2"/>
        <v>10</v>
      </c>
      <c r="D41" s="14">
        <v>3500</v>
      </c>
      <c r="E41" s="15">
        <f t="shared" si="0"/>
        <v>35000</v>
      </c>
      <c r="F41" s="16">
        <f t="shared" si="1"/>
        <v>3500</v>
      </c>
      <c r="G41" s="17">
        <v>31500</v>
      </c>
    </row>
    <row r="42" spans="1:7" ht="15" customHeight="1">
      <c r="A42" s="11">
        <v>34</v>
      </c>
      <c r="B42" s="12" t="s">
        <v>45</v>
      </c>
      <c r="C42" s="13">
        <f t="shared" si="2"/>
        <v>20</v>
      </c>
      <c r="D42" s="14">
        <v>3500</v>
      </c>
      <c r="E42" s="15">
        <f t="shared" si="0"/>
        <v>70000</v>
      </c>
      <c r="F42" s="16">
        <f t="shared" si="1"/>
        <v>7000</v>
      </c>
      <c r="G42" s="17">
        <v>63000</v>
      </c>
    </row>
    <row r="43" spans="1:7" ht="15" customHeight="1">
      <c r="A43" s="11">
        <v>35</v>
      </c>
      <c r="B43" s="12" t="s">
        <v>46</v>
      </c>
      <c r="C43" s="13">
        <f t="shared" si="2"/>
        <v>50</v>
      </c>
      <c r="D43" s="14">
        <v>3500</v>
      </c>
      <c r="E43" s="15">
        <f t="shared" si="0"/>
        <v>175000</v>
      </c>
      <c r="F43" s="16">
        <f t="shared" si="1"/>
        <v>17500</v>
      </c>
      <c r="G43" s="17">
        <v>157500</v>
      </c>
    </row>
    <row r="44" spans="1:7" ht="15" customHeight="1">
      <c r="A44" s="11">
        <v>36</v>
      </c>
      <c r="B44" s="12" t="s">
        <v>47</v>
      </c>
      <c r="C44" s="13">
        <f t="shared" si="2"/>
        <v>150</v>
      </c>
      <c r="D44" s="14">
        <v>3500</v>
      </c>
      <c r="E44" s="15">
        <f t="shared" si="0"/>
        <v>525000</v>
      </c>
      <c r="F44" s="16">
        <f t="shared" si="1"/>
        <v>52500</v>
      </c>
      <c r="G44" s="17">
        <v>472500</v>
      </c>
    </row>
    <row r="45" spans="1:7" ht="15" customHeight="1">
      <c r="A45" s="11">
        <v>37</v>
      </c>
      <c r="B45" s="12" t="s">
        <v>48</v>
      </c>
      <c r="C45" s="13">
        <f t="shared" si="2"/>
        <v>20</v>
      </c>
      <c r="D45" s="14">
        <v>3500</v>
      </c>
      <c r="E45" s="15">
        <f t="shared" si="0"/>
        <v>70000</v>
      </c>
      <c r="F45" s="16">
        <f t="shared" si="1"/>
        <v>7000</v>
      </c>
      <c r="G45" s="17">
        <v>63000</v>
      </c>
    </row>
    <row r="46" spans="1:7" ht="15" customHeight="1">
      <c r="A46" s="11">
        <v>38</v>
      </c>
      <c r="B46" s="12" t="s">
        <v>49</v>
      </c>
      <c r="C46" s="13">
        <f t="shared" si="2"/>
        <v>50</v>
      </c>
      <c r="D46" s="14">
        <v>3500</v>
      </c>
      <c r="E46" s="15">
        <f t="shared" si="0"/>
        <v>175000</v>
      </c>
      <c r="F46" s="16">
        <f t="shared" si="1"/>
        <v>17500</v>
      </c>
      <c r="G46" s="17">
        <v>157500</v>
      </c>
    </row>
    <row r="47" spans="1:7" ht="15" customHeight="1">
      <c r="A47" s="11">
        <v>39</v>
      </c>
      <c r="B47" s="12" t="s">
        <v>50</v>
      </c>
      <c r="C47" s="13">
        <f t="shared" si="2"/>
        <v>20</v>
      </c>
      <c r="D47" s="14">
        <v>3500</v>
      </c>
      <c r="E47" s="15">
        <f t="shared" si="0"/>
        <v>70000</v>
      </c>
      <c r="F47" s="16">
        <f t="shared" si="1"/>
        <v>7000</v>
      </c>
      <c r="G47" s="17">
        <v>63000</v>
      </c>
    </row>
    <row r="48" spans="1:7" ht="15" customHeight="1">
      <c r="A48" s="11">
        <v>40</v>
      </c>
      <c r="B48" s="12" t="s">
        <v>51</v>
      </c>
      <c r="C48" s="13">
        <f t="shared" si="2"/>
        <v>60</v>
      </c>
      <c r="D48" s="14">
        <v>3500</v>
      </c>
      <c r="E48" s="15">
        <f t="shared" si="0"/>
        <v>210000</v>
      </c>
      <c r="F48" s="16">
        <f t="shared" si="1"/>
        <v>21000</v>
      </c>
      <c r="G48" s="17">
        <v>189000</v>
      </c>
    </row>
    <row r="49" spans="1:7" ht="15" customHeight="1">
      <c r="A49" s="11">
        <v>41</v>
      </c>
      <c r="B49" s="12" t="s">
        <v>52</v>
      </c>
      <c r="C49" s="13">
        <f t="shared" si="2"/>
        <v>30</v>
      </c>
      <c r="D49" s="14">
        <v>3500</v>
      </c>
      <c r="E49" s="15">
        <f t="shared" si="0"/>
        <v>105000</v>
      </c>
      <c r="F49" s="16">
        <f t="shared" si="1"/>
        <v>10500</v>
      </c>
      <c r="G49" s="17">
        <v>94500</v>
      </c>
    </row>
    <row r="50" spans="1:7" ht="15" customHeight="1">
      <c r="A50" s="11">
        <v>42</v>
      </c>
      <c r="B50" s="12" t="s">
        <v>53</v>
      </c>
      <c r="C50" s="13">
        <f t="shared" si="2"/>
        <v>10</v>
      </c>
      <c r="D50" s="14">
        <v>3500</v>
      </c>
      <c r="E50" s="15">
        <f t="shared" si="0"/>
        <v>35000</v>
      </c>
      <c r="F50" s="16">
        <f t="shared" si="1"/>
        <v>3500</v>
      </c>
      <c r="G50" s="17">
        <v>31500</v>
      </c>
    </row>
    <row r="51" spans="1:7" ht="15" customHeight="1">
      <c r="A51" s="11">
        <v>43</v>
      </c>
      <c r="B51" s="12" t="s">
        <v>54</v>
      </c>
      <c r="C51" s="13">
        <f t="shared" si="2"/>
        <v>50</v>
      </c>
      <c r="D51" s="14">
        <v>3500</v>
      </c>
      <c r="E51" s="15">
        <f t="shared" si="0"/>
        <v>175000</v>
      </c>
      <c r="F51" s="16">
        <f t="shared" si="1"/>
        <v>17500</v>
      </c>
      <c r="G51" s="17">
        <v>157500</v>
      </c>
    </row>
    <row r="52" spans="1:7" ht="15" customHeight="1">
      <c r="A52" s="11">
        <v>44</v>
      </c>
      <c r="B52" s="12" t="s">
        <v>55</v>
      </c>
      <c r="C52" s="13">
        <f t="shared" si="2"/>
        <v>10</v>
      </c>
      <c r="D52" s="14">
        <v>3500</v>
      </c>
      <c r="E52" s="15">
        <f t="shared" si="0"/>
        <v>35000</v>
      </c>
      <c r="F52" s="16">
        <f t="shared" si="1"/>
        <v>3500</v>
      </c>
      <c r="G52" s="17">
        <v>31500</v>
      </c>
    </row>
    <row r="53" spans="1:7" ht="15" customHeight="1">
      <c r="A53" s="11">
        <v>45</v>
      </c>
      <c r="B53" s="12" t="s">
        <v>56</v>
      </c>
      <c r="C53" s="13">
        <f t="shared" si="2"/>
        <v>20</v>
      </c>
      <c r="D53" s="14">
        <v>3500</v>
      </c>
      <c r="E53" s="15">
        <f t="shared" si="0"/>
        <v>70000</v>
      </c>
      <c r="F53" s="16">
        <f t="shared" si="1"/>
        <v>7000</v>
      </c>
      <c r="G53" s="17">
        <v>63000</v>
      </c>
    </row>
    <row r="54" spans="1:7" ht="15" customHeight="1">
      <c r="A54" s="11">
        <v>46</v>
      </c>
      <c r="B54" s="18" t="s">
        <v>57</v>
      </c>
      <c r="C54" s="13">
        <f t="shared" si="2"/>
        <v>50</v>
      </c>
      <c r="D54" s="19">
        <v>3500</v>
      </c>
      <c r="E54" s="20">
        <f t="shared" si="0"/>
        <v>175000</v>
      </c>
      <c r="F54" s="21">
        <f t="shared" si="1"/>
        <v>17500</v>
      </c>
      <c r="G54" s="22">
        <v>157500</v>
      </c>
    </row>
    <row r="55" spans="1:7" ht="15" customHeight="1">
      <c r="A55" s="11">
        <v>47</v>
      </c>
      <c r="B55" s="18" t="s">
        <v>58</v>
      </c>
      <c r="C55" s="13">
        <f t="shared" si="2"/>
        <v>200</v>
      </c>
      <c r="D55" s="19">
        <v>3500</v>
      </c>
      <c r="E55" s="20">
        <f t="shared" si="0"/>
        <v>700000</v>
      </c>
      <c r="F55" s="21">
        <f t="shared" si="1"/>
        <v>70000</v>
      </c>
      <c r="G55" s="22">
        <v>630000</v>
      </c>
    </row>
    <row r="56" spans="1:7" ht="15" customHeight="1">
      <c r="A56" s="11">
        <v>48</v>
      </c>
      <c r="B56" s="18" t="s">
        <v>59</v>
      </c>
      <c r="C56" s="13">
        <f t="shared" si="2"/>
        <v>911.42857142857144</v>
      </c>
      <c r="D56" s="19">
        <v>3500</v>
      </c>
      <c r="E56" s="20">
        <f t="shared" si="0"/>
        <v>3190000</v>
      </c>
      <c r="F56" s="21">
        <f t="shared" si="1"/>
        <v>319000</v>
      </c>
      <c r="G56" s="22">
        <v>2871000</v>
      </c>
    </row>
    <row r="57" spans="1:7" ht="15" customHeight="1">
      <c r="A57" s="11">
        <v>49</v>
      </c>
      <c r="B57" s="18" t="s">
        <v>60</v>
      </c>
      <c r="C57" s="13">
        <f t="shared" si="2"/>
        <v>50</v>
      </c>
      <c r="D57" s="19">
        <v>3500</v>
      </c>
      <c r="E57" s="20">
        <f t="shared" si="0"/>
        <v>175000</v>
      </c>
      <c r="F57" s="21">
        <f t="shared" si="1"/>
        <v>17500</v>
      </c>
      <c r="G57" s="22">
        <v>157500</v>
      </c>
    </row>
    <row r="58" spans="1:7" ht="15" customHeight="1">
      <c r="A58" s="11">
        <v>50</v>
      </c>
      <c r="B58" s="12" t="s">
        <v>61</v>
      </c>
      <c r="C58" s="13">
        <f t="shared" si="2"/>
        <v>10</v>
      </c>
      <c r="D58" s="14">
        <v>3500</v>
      </c>
      <c r="E58" s="15">
        <f t="shared" si="0"/>
        <v>35000</v>
      </c>
      <c r="F58" s="16">
        <f t="shared" si="1"/>
        <v>3500</v>
      </c>
      <c r="G58" s="17">
        <v>31500</v>
      </c>
    </row>
    <row r="59" spans="1:7" ht="15" customHeight="1">
      <c r="A59" s="11">
        <v>51</v>
      </c>
      <c r="B59" s="12" t="s">
        <v>62</v>
      </c>
      <c r="C59" s="13">
        <f t="shared" si="2"/>
        <v>50</v>
      </c>
      <c r="D59" s="14">
        <v>3500</v>
      </c>
      <c r="E59" s="15">
        <f t="shared" si="0"/>
        <v>175000</v>
      </c>
      <c r="F59" s="16">
        <f t="shared" si="1"/>
        <v>17500</v>
      </c>
      <c r="G59" s="17">
        <v>157500</v>
      </c>
    </row>
    <row r="60" spans="1:7" ht="15" customHeight="1">
      <c r="A60" s="11">
        <v>52</v>
      </c>
      <c r="B60" s="12" t="s">
        <v>63</v>
      </c>
      <c r="C60" s="13">
        <f t="shared" si="2"/>
        <v>60</v>
      </c>
      <c r="D60" s="14">
        <v>3500</v>
      </c>
      <c r="E60" s="15">
        <f t="shared" si="0"/>
        <v>210000</v>
      </c>
      <c r="F60" s="16">
        <f t="shared" si="1"/>
        <v>21000</v>
      </c>
      <c r="G60" s="17">
        <v>189000</v>
      </c>
    </row>
    <row r="61" spans="1:7" ht="15" customHeight="1">
      <c r="A61" s="11">
        <v>53</v>
      </c>
      <c r="B61" s="12" t="s">
        <v>64</v>
      </c>
      <c r="C61" s="13">
        <f t="shared" si="2"/>
        <v>10</v>
      </c>
      <c r="D61" s="14">
        <v>3500</v>
      </c>
      <c r="E61" s="15">
        <f t="shared" si="0"/>
        <v>35000</v>
      </c>
      <c r="F61" s="16">
        <f t="shared" si="1"/>
        <v>3500</v>
      </c>
      <c r="G61" s="17">
        <v>31500</v>
      </c>
    </row>
    <row r="62" spans="1:7" ht="15" customHeight="1">
      <c r="A62" s="11">
        <v>54</v>
      </c>
      <c r="B62" s="12" t="s">
        <v>65</v>
      </c>
      <c r="C62" s="13">
        <f t="shared" si="2"/>
        <v>100</v>
      </c>
      <c r="D62" s="14">
        <v>3500</v>
      </c>
      <c r="E62" s="15">
        <f t="shared" si="0"/>
        <v>350000</v>
      </c>
      <c r="F62" s="16">
        <f t="shared" si="1"/>
        <v>35000</v>
      </c>
      <c r="G62" s="17">
        <v>315000</v>
      </c>
    </row>
    <row r="63" spans="1:7" ht="15" customHeight="1">
      <c r="A63" s="11">
        <v>55</v>
      </c>
      <c r="B63" s="12" t="s">
        <v>66</v>
      </c>
      <c r="C63" s="13">
        <f t="shared" si="2"/>
        <v>20</v>
      </c>
      <c r="D63" s="14">
        <v>3500</v>
      </c>
      <c r="E63" s="15">
        <f t="shared" si="0"/>
        <v>70000</v>
      </c>
      <c r="F63" s="16">
        <f t="shared" si="1"/>
        <v>7000</v>
      </c>
      <c r="G63" s="17">
        <v>63000</v>
      </c>
    </row>
    <row r="64" spans="1:7" ht="15" customHeight="1">
      <c r="A64" s="11">
        <v>56</v>
      </c>
      <c r="B64" s="12" t="s">
        <v>67</v>
      </c>
      <c r="C64" s="13">
        <f t="shared" si="2"/>
        <v>100</v>
      </c>
      <c r="D64" s="14">
        <v>3500</v>
      </c>
      <c r="E64" s="15">
        <f t="shared" si="0"/>
        <v>350000</v>
      </c>
      <c r="F64" s="16">
        <f t="shared" si="1"/>
        <v>35000</v>
      </c>
      <c r="G64" s="17">
        <v>315000</v>
      </c>
    </row>
    <row r="65" spans="1:7" ht="15" customHeight="1">
      <c r="A65" s="11">
        <v>57</v>
      </c>
      <c r="B65" s="12" t="s">
        <v>68</v>
      </c>
      <c r="C65" s="13">
        <f t="shared" si="2"/>
        <v>40</v>
      </c>
      <c r="D65" s="14">
        <v>3500</v>
      </c>
      <c r="E65" s="15">
        <f t="shared" si="0"/>
        <v>140000</v>
      </c>
      <c r="F65" s="16">
        <f t="shared" si="1"/>
        <v>14000</v>
      </c>
      <c r="G65" s="17">
        <v>126000</v>
      </c>
    </row>
    <row r="66" spans="1:7" ht="15" customHeight="1">
      <c r="A66" s="11">
        <v>58</v>
      </c>
      <c r="B66" s="12" t="s">
        <v>69</v>
      </c>
      <c r="C66" s="13">
        <f t="shared" si="2"/>
        <v>10</v>
      </c>
      <c r="D66" s="14">
        <v>3500</v>
      </c>
      <c r="E66" s="15">
        <f t="shared" si="0"/>
        <v>35000</v>
      </c>
      <c r="F66" s="16">
        <f t="shared" si="1"/>
        <v>3500</v>
      </c>
      <c r="G66" s="17">
        <v>31500</v>
      </c>
    </row>
    <row r="67" spans="1:7" ht="15" customHeight="1">
      <c r="A67" s="11">
        <v>59</v>
      </c>
      <c r="B67" s="12" t="s">
        <v>70</v>
      </c>
      <c r="C67" s="13">
        <f t="shared" si="2"/>
        <v>20</v>
      </c>
      <c r="D67" s="14">
        <v>3500</v>
      </c>
      <c r="E67" s="15">
        <f t="shared" si="0"/>
        <v>70000</v>
      </c>
      <c r="F67" s="16">
        <f t="shared" si="1"/>
        <v>7000</v>
      </c>
      <c r="G67" s="17">
        <v>63000</v>
      </c>
    </row>
    <row r="68" spans="1:7" ht="15" customHeight="1">
      <c r="A68" s="11">
        <v>60</v>
      </c>
      <c r="B68" s="12" t="s">
        <v>71</v>
      </c>
      <c r="C68" s="13">
        <f t="shared" si="2"/>
        <v>220</v>
      </c>
      <c r="D68" s="14">
        <v>3500</v>
      </c>
      <c r="E68" s="15">
        <f t="shared" si="0"/>
        <v>770000</v>
      </c>
      <c r="F68" s="16">
        <f t="shared" si="1"/>
        <v>77000</v>
      </c>
      <c r="G68" s="17">
        <v>693000</v>
      </c>
    </row>
    <row r="69" spans="1:7" ht="15" customHeight="1">
      <c r="A69" s="11">
        <v>61</v>
      </c>
      <c r="B69" s="12" t="s">
        <v>72</v>
      </c>
      <c r="C69" s="13">
        <f t="shared" si="2"/>
        <v>10</v>
      </c>
      <c r="D69" s="14">
        <v>3500</v>
      </c>
      <c r="E69" s="15">
        <f t="shared" si="0"/>
        <v>35000</v>
      </c>
      <c r="F69" s="16">
        <f t="shared" si="1"/>
        <v>3500</v>
      </c>
      <c r="G69" s="17">
        <v>31500</v>
      </c>
    </row>
    <row r="70" spans="1:7" ht="15" customHeight="1">
      <c r="A70" s="11">
        <v>62</v>
      </c>
      <c r="B70" s="12" t="s">
        <v>73</v>
      </c>
      <c r="C70" s="13">
        <f t="shared" si="2"/>
        <v>30</v>
      </c>
      <c r="D70" s="14">
        <v>3500</v>
      </c>
      <c r="E70" s="15">
        <f t="shared" si="0"/>
        <v>105000</v>
      </c>
      <c r="F70" s="16">
        <f t="shared" si="1"/>
        <v>10500</v>
      </c>
      <c r="G70" s="17">
        <v>94500</v>
      </c>
    </row>
    <row r="71" spans="1:7" ht="15" customHeight="1">
      <c r="A71" s="11">
        <v>63</v>
      </c>
      <c r="B71" s="12" t="s">
        <v>74</v>
      </c>
      <c r="C71" s="13">
        <f t="shared" si="2"/>
        <v>100</v>
      </c>
      <c r="D71" s="14">
        <v>3500</v>
      </c>
      <c r="E71" s="15">
        <f t="shared" si="0"/>
        <v>350000</v>
      </c>
      <c r="F71" s="16">
        <f t="shared" si="1"/>
        <v>35000</v>
      </c>
      <c r="G71" s="17">
        <v>315000</v>
      </c>
    </row>
    <row r="72" spans="1:7" ht="15" customHeight="1">
      <c r="A72" s="11">
        <v>64</v>
      </c>
      <c r="B72" s="12" t="s">
        <v>75</v>
      </c>
      <c r="C72" s="13">
        <f t="shared" si="2"/>
        <v>100</v>
      </c>
      <c r="D72" s="14">
        <v>3500</v>
      </c>
      <c r="E72" s="15">
        <f t="shared" si="0"/>
        <v>350000</v>
      </c>
      <c r="F72" s="16">
        <f t="shared" si="1"/>
        <v>35000</v>
      </c>
      <c r="G72" s="17">
        <v>315000</v>
      </c>
    </row>
    <row r="73" spans="1:7" ht="15" customHeight="1">
      <c r="A73" s="11">
        <v>65</v>
      </c>
      <c r="B73" s="12" t="s">
        <v>76</v>
      </c>
      <c r="C73" s="13">
        <f t="shared" si="2"/>
        <v>20</v>
      </c>
      <c r="D73" s="14">
        <v>3500</v>
      </c>
      <c r="E73" s="15">
        <f t="shared" ref="E73:E124" si="3">C73*D73</f>
        <v>70000</v>
      </c>
      <c r="F73" s="16">
        <f t="shared" ref="F73:F124" si="4">E73*0.1</f>
        <v>7000</v>
      </c>
      <c r="G73" s="17">
        <v>63000</v>
      </c>
    </row>
    <row r="74" spans="1:7" ht="15" customHeight="1">
      <c r="A74" s="11">
        <v>66</v>
      </c>
      <c r="B74" s="12" t="s">
        <v>77</v>
      </c>
      <c r="C74" s="13">
        <f t="shared" ref="C74:C124" si="5">G74/3150</f>
        <v>50</v>
      </c>
      <c r="D74" s="14">
        <v>3500</v>
      </c>
      <c r="E74" s="15">
        <f t="shared" si="3"/>
        <v>175000</v>
      </c>
      <c r="F74" s="16">
        <f t="shared" si="4"/>
        <v>17500</v>
      </c>
      <c r="G74" s="17">
        <v>157500</v>
      </c>
    </row>
    <row r="75" spans="1:7" ht="15" customHeight="1">
      <c r="A75" s="11">
        <v>67</v>
      </c>
      <c r="B75" s="12" t="s">
        <v>78</v>
      </c>
      <c r="C75" s="13">
        <f t="shared" si="5"/>
        <v>100</v>
      </c>
      <c r="D75" s="14">
        <v>3500</v>
      </c>
      <c r="E75" s="15">
        <f t="shared" si="3"/>
        <v>350000</v>
      </c>
      <c r="F75" s="16">
        <f t="shared" si="4"/>
        <v>35000</v>
      </c>
      <c r="G75" s="17">
        <v>315000</v>
      </c>
    </row>
    <row r="76" spans="1:7" ht="15" customHeight="1">
      <c r="A76" s="11">
        <v>68</v>
      </c>
      <c r="B76" s="12" t="s">
        <v>79</v>
      </c>
      <c r="C76" s="13">
        <f t="shared" si="5"/>
        <v>10</v>
      </c>
      <c r="D76" s="14">
        <v>3500</v>
      </c>
      <c r="E76" s="15">
        <f t="shared" si="3"/>
        <v>35000</v>
      </c>
      <c r="F76" s="16">
        <f t="shared" si="4"/>
        <v>3500</v>
      </c>
      <c r="G76" s="17">
        <v>31500</v>
      </c>
    </row>
    <row r="77" spans="1:7" ht="15" customHeight="1">
      <c r="A77" s="11">
        <v>69</v>
      </c>
      <c r="B77" s="12" t="s">
        <v>80</v>
      </c>
      <c r="C77" s="13">
        <f t="shared" si="5"/>
        <v>50</v>
      </c>
      <c r="D77" s="14">
        <v>3500</v>
      </c>
      <c r="E77" s="15">
        <f t="shared" si="3"/>
        <v>175000</v>
      </c>
      <c r="F77" s="16">
        <f t="shared" si="4"/>
        <v>17500</v>
      </c>
      <c r="G77" s="17">
        <v>157500</v>
      </c>
    </row>
    <row r="78" spans="1:7" ht="15" customHeight="1">
      <c r="A78" s="11">
        <v>70</v>
      </c>
      <c r="B78" s="12" t="s">
        <v>81</v>
      </c>
      <c r="C78" s="13">
        <f t="shared" si="5"/>
        <v>100</v>
      </c>
      <c r="D78" s="14">
        <v>3500</v>
      </c>
      <c r="E78" s="15">
        <f t="shared" si="3"/>
        <v>350000</v>
      </c>
      <c r="F78" s="16">
        <f t="shared" si="4"/>
        <v>35000</v>
      </c>
      <c r="G78" s="17">
        <v>315000</v>
      </c>
    </row>
    <row r="79" spans="1:7" ht="15" customHeight="1">
      <c r="A79" s="11">
        <v>71</v>
      </c>
      <c r="B79" s="12" t="s">
        <v>82</v>
      </c>
      <c r="C79" s="13">
        <f t="shared" si="5"/>
        <v>60</v>
      </c>
      <c r="D79" s="14">
        <v>3500</v>
      </c>
      <c r="E79" s="15">
        <f t="shared" si="3"/>
        <v>210000</v>
      </c>
      <c r="F79" s="16">
        <f t="shared" si="4"/>
        <v>21000</v>
      </c>
      <c r="G79" s="17">
        <v>189000</v>
      </c>
    </row>
    <row r="80" spans="1:7" ht="15" customHeight="1">
      <c r="A80" s="11">
        <v>72</v>
      </c>
      <c r="B80" s="12" t="s">
        <v>83</v>
      </c>
      <c r="C80" s="13">
        <f t="shared" si="5"/>
        <v>10</v>
      </c>
      <c r="D80" s="14">
        <v>3500</v>
      </c>
      <c r="E80" s="15">
        <f t="shared" si="3"/>
        <v>35000</v>
      </c>
      <c r="F80" s="16">
        <f t="shared" si="4"/>
        <v>3500</v>
      </c>
      <c r="G80" s="17">
        <v>31500</v>
      </c>
    </row>
    <row r="81" spans="1:7" ht="15" customHeight="1">
      <c r="A81" s="11">
        <v>73</v>
      </c>
      <c r="B81" s="12" t="s">
        <v>84</v>
      </c>
      <c r="C81" s="13">
        <f t="shared" si="5"/>
        <v>10</v>
      </c>
      <c r="D81" s="14">
        <v>3500</v>
      </c>
      <c r="E81" s="15">
        <f t="shared" si="3"/>
        <v>35000</v>
      </c>
      <c r="F81" s="16">
        <f t="shared" si="4"/>
        <v>3500</v>
      </c>
      <c r="G81" s="17">
        <v>31500</v>
      </c>
    </row>
    <row r="82" spans="1:7" ht="15" customHeight="1">
      <c r="A82" s="11">
        <v>74</v>
      </c>
      <c r="B82" s="12" t="s">
        <v>85</v>
      </c>
      <c r="C82" s="13">
        <f t="shared" si="5"/>
        <v>10</v>
      </c>
      <c r="D82" s="14">
        <v>3500</v>
      </c>
      <c r="E82" s="15">
        <f t="shared" si="3"/>
        <v>35000</v>
      </c>
      <c r="F82" s="16">
        <f t="shared" si="4"/>
        <v>3500</v>
      </c>
      <c r="G82" s="17">
        <v>31500</v>
      </c>
    </row>
    <row r="83" spans="1:7" ht="15" customHeight="1">
      <c r="A83" s="11">
        <v>75</v>
      </c>
      <c r="B83" s="12" t="s">
        <v>86</v>
      </c>
      <c r="C83" s="13">
        <f t="shared" si="5"/>
        <v>50</v>
      </c>
      <c r="D83" s="14">
        <v>3500</v>
      </c>
      <c r="E83" s="15">
        <f t="shared" si="3"/>
        <v>175000</v>
      </c>
      <c r="F83" s="16">
        <f t="shared" si="4"/>
        <v>17500</v>
      </c>
      <c r="G83" s="17">
        <v>157500</v>
      </c>
    </row>
    <row r="84" spans="1:7" ht="15" customHeight="1">
      <c r="A84" s="11">
        <v>76</v>
      </c>
      <c r="B84" s="12" t="s">
        <v>87</v>
      </c>
      <c r="C84" s="13">
        <f t="shared" si="5"/>
        <v>40</v>
      </c>
      <c r="D84" s="14">
        <v>3500</v>
      </c>
      <c r="E84" s="15">
        <f t="shared" si="3"/>
        <v>140000</v>
      </c>
      <c r="F84" s="16">
        <f t="shared" si="4"/>
        <v>14000</v>
      </c>
      <c r="G84" s="17">
        <v>126000</v>
      </c>
    </row>
    <row r="85" spans="1:7" ht="15" customHeight="1">
      <c r="A85" s="11">
        <v>77</v>
      </c>
      <c r="B85" s="12" t="s">
        <v>88</v>
      </c>
      <c r="C85" s="13">
        <f t="shared" si="5"/>
        <v>10</v>
      </c>
      <c r="D85" s="14">
        <v>3500</v>
      </c>
      <c r="E85" s="15">
        <f t="shared" si="3"/>
        <v>35000</v>
      </c>
      <c r="F85" s="16">
        <f t="shared" si="4"/>
        <v>3500</v>
      </c>
      <c r="G85" s="17">
        <v>31500</v>
      </c>
    </row>
    <row r="86" spans="1:7" ht="15" customHeight="1">
      <c r="A86" s="11">
        <v>78</v>
      </c>
      <c r="B86" s="12" t="s">
        <v>89</v>
      </c>
      <c r="C86" s="13">
        <f t="shared" si="5"/>
        <v>100</v>
      </c>
      <c r="D86" s="14">
        <v>3500</v>
      </c>
      <c r="E86" s="15">
        <f t="shared" si="3"/>
        <v>350000</v>
      </c>
      <c r="F86" s="16">
        <f t="shared" si="4"/>
        <v>35000</v>
      </c>
      <c r="G86" s="17">
        <v>315000</v>
      </c>
    </row>
    <row r="87" spans="1:7" ht="15" customHeight="1">
      <c r="A87" s="11">
        <v>79</v>
      </c>
      <c r="B87" s="12" t="s">
        <v>90</v>
      </c>
      <c r="C87" s="13">
        <f t="shared" si="5"/>
        <v>180</v>
      </c>
      <c r="D87" s="14">
        <v>3500</v>
      </c>
      <c r="E87" s="15">
        <f t="shared" si="3"/>
        <v>630000</v>
      </c>
      <c r="F87" s="16">
        <f t="shared" si="4"/>
        <v>63000</v>
      </c>
      <c r="G87" s="17">
        <v>567000</v>
      </c>
    </row>
    <row r="88" spans="1:7" ht="15" customHeight="1">
      <c r="A88" s="11">
        <v>80</v>
      </c>
      <c r="B88" s="12" t="s">
        <v>91</v>
      </c>
      <c r="C88" s="13">
        <f t="shared" si="5"/>
        <v>100</v>
      </c>
      <c r="D88" s="14">
        <v>3500</v>
      </c>
      <c r="E88" s="15">
        <f t="shared" si="3"/>
        <v>350000</v>
      </c>
      <c r="F88" s="16">
        <f t="shared" si="4"/>
        <v>35000</v>
      </c>
      <c r="G88" s="17">
        <v>315000</v>
      </c>
    </row>
    <row r="89" spans="1:7" ht="15" customHeight="1">
      <c r="A89" s="11">
        <v>81</v>
      </c>
      <c r="B89" s="12" t="s">
        <v>92</v>
      </c>
      <c r="C89" s="13">
        <f t="shared" si="5"/>
        <v>50</v>
      </c>
      <c r="D89" s="14">
        <v>3500</v>
      </c>
      <c r="E89" s="15">
        <f t="shared" si="3"/>
        <v>175000</v>
      </c>
      <c r="F89" s="16">
        <f t="shared" si="4"/>
        <v>17500</v>
      </c>
      <c r="G89" s="17">
        <v>157500</v>
      </c>
    </row>
    <row r="90" spans="1:7" ht="15" customHeight="1">
      <c r="A90" s="11">
        <v>82</v>
      </c>
      <c r="B90" s="12" t="s">
        <v>93</v>
      </c>
      <c r="C90" s="13">
        <f t="shared" si="5"/>
        <v>10</v>
      </c>
      <c r="D90" s="14">
        <v>3500</v>
      </c>
      <c r="E90" s="15">
        <f t="shared" si="3"/>
        <v>35000</v>
      </c>
      <c r="F90" s="16">
        <f t="shared" si="4"/>
        <v>3500</v>
      </c>
      <c r="G90" s="17">
        <v>31500</v>
      </c>
    </row>
    <row r="91" spans="1:7" ht="15" customHeight="1">
      <c r="A91" s="11">
        <v>83</v>
      </c>
      <c r="B91" s="12" t="s">
        <v>94</v>
      </c>
      <c r="C91" s="13">
        <f t="shared" si="5"/>
        <v>30</v>
      </c>
      <c r="D91" s="14">
        <v>3500</v>
      </c>
      <c r="E91" s="15">
        <f t="shared" si="3"/>
        <v>105000</v>
      </c>
      <c r="F91" s="16">
        <f t="shared" si="4"/>
        <v>10500</v>
      </c>
      <c r="G91" s="17">
        <v>94500</v>
      </c>
    </row>
    <row r="92" spans="1:7" ht="15" customHeight="1">
      <c r="A92" s="11">
        <v>84</v>
      </c>
      <c r="B92" s="12" t="s">
        <v>95</v>
      </c>
      <c r="C92" s="13">
        <f t="shared" si="5"/>
        <v>10</v>
      </c>
      <c r="D92" s="14">
        <v>3500</v>
      </c>
      <c r="E92" s="15">
        <f t="shared" si="3"/>
        <v>35000</v>
      </c>
      <c r="F92" s="16">
        <f t="shared" si="4"/>
        <v>3500</v>
      </c>
      <c r="G92" s="17">
        <v>31500</v>
      </c>
    </row>
    <row r="93" spans="1:7" ht="15" customHeight="1">
      <c r="A93" s="11">
        <v>85</v>
      </c>
      <c r="B93" s="12" t="s">
        <v>96</v>
      </c>
      <c r="C93" s="13">
        <f t="shared" si="5"/>
        <v>10</v>
      </c>
      <c r="D93" s="14">
        <v>3500</v>
      </c>
      <c r="E93" s="15">
        <f t="shared" si="3"/>
        <v>35000</v>
      </c>
      <c r="F93" s="16">
        <f t="shared" si="4"/>
        <v>3500</v>
      </c>
      <c r="G93" s="17">
        <v>31500</v>
      </c>
    </row>
    <row r="94" spans="1:7" ht="15" customHeight="1">
      <c r="A94" s="11">
        <v>86</v>
      </c>
      <c r="B94" s="12" t="s">
        <v>97</v>
      </c>
      <c r="C94" s="13">
        <f t="shared" si="5"/>
        <v>20</v>
      </c>
      <c r="D94" s="14">
        <v>3500</v>
      </c>
      <c r="E94" s="15">
        <f t="shared" si="3"/>
        <v>70000</v>
      </c>
      <c r="F94" s="16">
        <f t="shared" si="4"/>
        <v>7000</v>
      </c>
      <c r="G94" s="17">
        <v>63000</v>
      </c>
    </row>
    <row r="95" spans="1:7" ht="15" customHeight="1">
      <c r="A95" s="11">
        <v>87</v>
      </c>
      <c r="B95" s="12" t="s">
        <v>98</v>
      </c>
      <c r="C95" s="13">
        <f t="shared" si="5"/>
        <v>20</v>
      </c>
      <c r="D95" s="14">
        <v>3500</v>
      </c>
      <c r="E95" s="15">
        <f t="shared" si="3"/>
        <v>70000</v>
      </c>
      <c r="F95" s="16">
        <f t="shared" si="4"/>
        <v>7000</v>
      </c>
      <c r="G95" s="17">
        <v>63000</v>
      </c>
    </row>
    <row r="96" spans="1:7" ht="15" customHeight="1">
      <c r="A96" s="11">
        <v>88</v>
      </c>
      <c r="B96" s="12" t="s">
        <v>99</v>
      </c>
      <c r="C96" s="13">
        <f t="shared" si="5"/>
        <v>20</v>
      </c>
      <c r="D96" s="14">
        <v>3500</v>
      </c>
      <c r="E96" s="15">
        <f t="shared" si="3"/>
        <v>70000</v>
      </c>
      <c r="F96" s="16">
        <f t="shared" si="4"/>
        <v>7000</v>
      </c>
      <c r="G96" s="17">
        <v>63000</v>
      </c>
    </row>
    <row r="97" spans="1:7" ht="15" customHeight="1">
      <c r="A97" s="11">
        <v>89</v>
      </c>
      <c r="B97" s="12" t="s">
        <v>100</v>
      </c>
      <c r="C97" s="13">
        <f t="shared" si="5"/>
        <v>150</v>
      </c>
      <c r="D97" s="14">
        <v>3500</v>
      </c>
      <c r="E97" s="15">
        <f t="shared" si="3"/>
        <v>525000</v>
      </c>
      <c r="F97" s="16">
        <f t="shared" si="4"/>
        <v>52500</v>
      </c>
      <c r="G97" s="17">
        <v>472500</v>
      </c>
    </row>
    <row r="98" spans="1:7" ht="15" customHeight="1">
      <c r="A98" s="11">
        <v>90</v>
      </c>
      <c r="B98" s="12" t="s">
        <v>101</v>
      </c>
      <c r="C98" s="13">
        <f t="shared" si="5"/>
        <v>100</v>
      </c>
      <c r="D98" s="14">
        <v>3500</v>
      </c>
      <c r="E98" s="15">
        <f t="shared" si="3"/>
        <v>350000</v>
      </c>
      <c r="F98" s="16">
        <f t="shared" si="4"/>
        <v>35000</v>
      </c>
      <c r="G98" s="17">
        <v>315000</v>
      </c>
    </row>
    <row r="99" spans="1:7" ht="15" customHeight="1">
      <c r="A99" s="11">
        <v>91</v>
      </c>
      <c r="B99" s="12" t="s">
        <v>102</v>
      </c>
      <c r="C99" s="13">
        <f t="shared" si="5"/>
        <v>10</v>
      </c>
      <c r="D99" s="14">
        <v>3500</v>
      </c>
      <c r="E99" s="15">
        <f t="shared" si="3"/>
        <v>35000</v>
      </c>
      <c r="F99" s="16">
        <f t="shared" si="4"/>
        <v>3500</v>
      </c>
      <c r="G99" s="17">
        <v>31500</v>
      </c>
    </row>
    <row r="100" spans="1:7" ht="15" customHeight="1">
      <c r="A100" s="11">
        <v>92</v>
      </c>
      <c r="B100" s="12" t="s">
        <v>103</v>
      </c>
      <c r="C100" s="13">
        <f t="shared" si="5"/>
        <v>150</v>
      </c>
      <c r="D100" s="14">
        <v>3500</v>
      </c>
      <c r="E100" s="15">
        <f t="shared" si="3"/>
        <v>525000</v>
      </c>
      <c r="F100" s="16">
        <f t="shared" si="4"/>
        <v>52500</v>
      </c>
      <c r="G100" s="17">
        <v>472500</v>
      </c>
    </row>
    <row r="101" spans="1:7" ht="15" customHeight="1">
      <c r="A101" s="11">
        <v>93</v>
      </c>
      <c r="B101" s="12" t="s">
        <v>104</v>
      </c>
      <c r="C101" s="13">
        <f t="shared" si="5"/>
        <v>20</v>
      </c>
      <c r="D101" s="14">
        <v>3500</v>
      </c>
      <c r="E101" s="15">
        <f t="shared" si="3"/>
        <v>70000</v>
      </c>
      <c r="F101" s="16">
        <f t="shared" si="4"/>
        <v>7000</v>
      </c>
      <c r="G101" s="17">
        <v>63000</v>
      </c>
    </row>
    <row r="102" spans="1:7" ht="15" customHeight="1">
      <c r="A102" s="11">
        <v>94</v>
      </c>
      <c r="B102" s="12" t="s">
        <v>105</v>
      </c>
      <c r="C102" s="13">
        <f t="shared" si="5"/>
        <v>200</v>
      </c>
      <c r="D102" s="14">
        <v>3500</v>
      </c>
      <c r="E102" s="15">
        <f t="shared" si="3"/>
        <v>700000</v>
      </c>
      <c r="F102" s="16">
        <f t="shared" si="4"/>
        <v>70000</v>
      </c>
      <c r="G102" s="17">
        <v>630000</v>
      </c>
    </row>
    <row r="103" spans="1:7" ht="15" customHeight="1">
      <c r="A103" s="11">
        <v>95</v>
      </c>
      <c r="B103" s="12" t="s">
        <v>106</v>
      </c>
      <c r="C103" s="13">
        <f t="shared" si="5"/>
        <v>20</v>
      </c>
      <c r="D103" s="14">
        <v>3500</v>
      </c>
      <c r="E103" s="15">
        <f t="shared" si="3"/>
        <v>70000</v>
      </c>
      <c r="F103" s="16">
        <f t="shared" si="4"/>
        <v>7000</v>
      </c>
      <c r="G103" s="17">
        <v>63000</v>
      </c>
    </row>
    <row r="104" spans="1:7" ht="15" customHeight="1">
      <c r="A104" s="11">
        <v>96</v>
      </c>
      <c r="B104" s="12" t="s">
        <v>107</v>
      </c>
      <c r="C104" s="13">
        <f t="shared" si="5"/>
        <v>50</v>
      </c>
      <c r="D104" s="14">
        <v>3500</v>
      </c>
      <c r="E104" s="15">
        <f t="shared" si="3"/>
        <v>175000</v>
      </c>
      <c r="F104" s="16">
        <f t="shared" si="4"/>
        <v>17500</v>
      </c>
      <c r="G104" s="17">
        <v>157500</v>
      </c>
    </row>
    <row r="105" spans="1:7" ht="15" customHeight="1">
      <c r="A105" s="11">
        <v>97</v>
      </c>
      <c r="B105" s="12" t="s">
        <v>108</v>
      </c>
      <c r="C105" s="13">
        <f t="shared" si="5"/>
        <v>50</v>
      </c>
      <c r="D105" s="14">
        <v>3500</v>
      </c>
      <c r="E105" s="15">
        <f t="shared" si="3"/>
        <v>175000</v>
      </c>
      <c r="F105" s="16">
        <f t="shared" si="4"/>
        <v>17500</v>
      </c>
      <c r="G105" s="17">
        <v>157500</v>
      </c>
    </row>
    <row r="106" spans="1:7" ht="15" customHeight="1">
      <c r="A106" s="11">
        <v>98</v>
      </c>
      <c r="B106" s="12" t="s">
        <v>109</v>
      </c>
      <c r="C106" s="13">
        <f t="shared" si="5"/>
        <v>20</v>
      </c>
      <c r="D106" s="14">
        <v>3500</v>
      </c>
      <c r="E106" s="15">
        <f t="shared" si="3"/>
        <v>70000</v>
      </c>
      <c r="F106" s="16">
        <f t="shared" si="4"/>
        <v>7000</v>
      </c>
      <c r="G106" s="17">
        <v>63000</v>
      </c>
    </row>
    <row r="107" spans="1:7" ht="15" customHeight="1">
      <c r="A107" s="11">
        <v>99</v>
      </c>
      <c r="B107" s="12" t="s">
        <v>110</v>
      </c>
      <c r="C107" s="13">
        <f t="shared" si="5"/>
        <v>20</v>
      </c>
      <c r="D107" s="14">
        <v>3500</v>
      </c>
      <c r="E107" s="15">
        <f t="shared" si="3"/>
        <v>70000</v>
      </c>
      <c r="F107" s="16">
        <f t="shared" si="4"/>
        <v>7000</v>
      </c>
      <c r="G107" s="17">
        <v>63000</v>
      </c>
    </row>
    <row r="108" spans="1:7" ht="15" customHeight="1">
      <c r="A108" s="11">
        <v>100</v>
      </c>
      <c r="B108" s="12" t="s">
        <v>111</v>
      </c>
      <c r="C108" s="13">
        <f t="shared" si="5"/>
        <v>10</v>
      </c>
      <c r="D108" s="14">
        <v>3500</v>
      </c>
      <c r="E108" s="15">
        <f t="shared" si="3"/>
        <v>35000</v>
      </c>
      <c r="F108" s="16">
        <f t="shared" si="4"/>
        <v>3500</v>
      </c>
      <c r="G108" s="17">
        <v>31500</v>
      </c>
    </row>
    <row r="109" spans="1:7" ht="15" customHeight="1">
      <c r="A109" s="11">
        <v>101</v>
      </c>
      <c r="B109" s="12" t="s">
        <v>112</v>
      </c>
      <c r="C109" s="13">
        <f t="shared" si="5"/>
        <v>50</v>
      </c>
      <c r="D109" s="14">
        <v>3500</v>
      </c>
      <c r="E109" s="15">
        <f t="shared" si="3"/>
        <v>175000</v>
      </c>
      <c r="F109" s="16">
        <f t="shared" si="4"/>
        <v>17500</v>
      </c>
      <c r="G109" s="17">
        <v>157500</v>
      </c>
    </row>
    <row r="110" spans="1:7" ht="15" customHeight="1">
      <c r="A110" s="11">
        <v>102</v>
      </c>
      <c r="B110" s="12" t="s">
        <v>113</v>
      </c>
      <c r="C110" s="13">
        <f t="shared" si="5"/>
        <v>500</v>
      </c>
      <c r="D110" s="14">
        <v>3500</v>
      </c>
      <c r="E110" s="15">
        <f t="shared" si="3"/>
        <v>1750000</v>
      </c>
      <c r="F110" s="16">
        <f t="shared" si="4"/>
        <v>175000</v>
      </c>
      <c r="G110" s="17">
        <v>1575000</v>
      </c>
    </row>
    <row r="111" spans="1:7" ht="15" customHeight="1">
      <c r="A111" s="11">
        <v>103</v>
      </c>
      <c r="B111" s="12" t="s">
        <v>114</v>
      </c>
      <c r="C111" s="13">
        <f t="shared" si="5"/>
        <v>10</v>
      </c>
      <c r="D111" s="14">
        <v>3500</v>
      </c>
      <c r="E111" s="15">
        <f t="shared" si="3"/>
        <v>35000</v>
      </c>
      <c r="F111" s="16">
        <f t="shared" si="4"/>
        <v>3500</v>
      </c>
      <c r="G111" s="17">
        <v>31500</v>
      </c>
    </row>
    <row r="112" spans="1:7" ht="15" customHeight="1">
      <c r="A112" s="11">
        <v>104</v>
      </c>
      <c r="B112" s="12" t="s">
        <v>115</v>
      </c>
      <c r="C112" s="13">
        <f t="shared" si="5"/>
        <v>190</v>
      </c>
      <c r="D112" s="14">
        <v>3500</v>
      </c>
      <c r="E112" s="15">
        <f t="shared" si="3"/>
        <v>665000</v>
      </c>
      <c r="F112" s="16">
        <f t="shared" si="4"/>
        <v>66500</v>
      </c>
      <c r="G112" s="17">
        <v>598500</v>
      </c>
    </row>
    <row r="113" spans="1:7" ht="15" customHeight="1">
      <c r="A113" s="11">
        <v>105</v>
      </c>
      <c r="B113" s="12" t="s">
        <v>116</v>
      </c>
      <c r="C113" s="13">
        <f t="shared" si="5"/>
        <v>100</v>
      </c>
      <c r="D113" s="14">
        <v>3500</v>
      </c>
      <c r="E113" s="15">
        <f t="shared" si="3"/>
        <v>350000</v>
      </c>
      <c r="F113" s="16">
        <f t="shared" si="4"/>
        <v>35000</v>
      </c>
      <c r="G113" s="17">
        <v>315000</v>
      </c>
    </row>
    <row r="114" spans="1:7" ht="15" customHeight="1">
      <c r="A114" s="11">
        <v>106</v>
      </c>
      <c r="B114" s="12" t="s">
        <v>117</v>
      </c>
      <c r="C114" s="13">
        <f t="shared" si="5"/>
        <v>10</v>
      </c>
      <c r="D114" s="14">
        <v>3500</v>
      </c>
      <c r="E114" s="15">
        <f t="shared" si="3"/>
        <v>35000</v>
      </c>
      <c r="F114" s="16">
        <f t="shared" si="4"/>
        <v>3500</v>
      </c>
      <c r="G114" s="17">
        <v>31500</v>
      </c>
    </row>
    <row r="115" spans="1:7" ht="15" customHeight="1">
      <c r="A115" s="11">
        <v>107</v>
      </c>
      <c r="B115" s="12" t="s">
        <v>118</v>
      </c>
      <c r="C115" s="13">
        <f t="shared" si="5"/>
        <v>60</v>
      </c>
      <c r="D115" s="14">
        <v>3500</v>
      </c>
      <c r="E115" s="15">
        <f t="shared" si="3"/>
        <v>210000</v>
      </c>
      <c r="F115" s="16">
        <f t="shared" si="4"/>
        <v>21000</v>
      </c>
      <c r="G115" s="17">
        <v>189000</v>
      </c>
    </row>
    <row r="116" spans="1:7" ht="15" customHeight="1">
      <c r="A116" s="11">
        <v>108</v>
      </c>
      <c r="B116" s="12" t="s">
        <v>119</v>
      </c>
      <c r="C116" s="13">
        <f t="shared" si="5"/>
        <v>30</v>
      </c>
      <c r="D116" s="14">
        <v>3500</v>
      </c>
      <c r="E116" s="15">
        <f t="shared" si="3"/>
        <v>105000</v>
      </c>
      <c r="F116" s="16">
        <f t="shared" si="4"/>
        <v>10500</v>
      </c>
      <c r="G116" s="17">
        <v>94500</v>
      </c>
    </row>
    <row r="117" spans="1:7" ht="15" customHeight="1">
      <c r="A117" s="11">
        <v>109</v>
      </c>
      <c r="B117" s="12" t="s">
        <v>120</v>
      </c>
      <c r="C117" s="13">
        <f t="shared" si="5"/>
        <v>10</v>
      </c>
      <c r="D117" s="14">
        <v>3500</v>
      </c>
      <c r="E117" s="15">
        <f t="shared" si="3"/>
        <v>35000</v>
      </c>
      <c r="F117" s="16">
        <f t="shared" si="4"/>
        <v>3500</v>
      </c>
      <c r="G117" s="17">
        <v>31500</v>
      </c>
    </row>
    <row r="118" spans="1:7" ht="15" customHeight="1">
      <c r="A118" s="11">
        <v>110</v>
      </c>
      <c r="B118" s="18" t="s">
        <v>121</v>
      </c>
      <c r="C118" s="13">
        <f t="shared" si="5"/>
        <v>200</v>
      </c>
      <c r="D118" s="19">
        <v>3500</v>
      </c>
      <c r="E118" s="20">
        <f t="shared" si="3"/>
        <v>700000</v>
      </c>
      <c r="F118" s="21">
        <f t="shared" si="4"/>
        <v>70000</v>
      </c>
      <c r="G118" s="22">
        <v>630000</v>
      </c>
    </row>
    <row r="119" spans="1:7" ht="15" customHeight="1">
      <c r="A119" s="11">
        <v>111</v>
      </c>
      <c r="B119" s="18" t="s">
        <v>122</v>
      </c>
      <c r="C119" s="13">
        <f t="shared" si="5"/>
        <v>40</v>
      </c>
      <c r="D119" s="19">
        <v>3500</v>
      </c>
      <c r="E119" s="20">
        <f t="shared" si="3"/>
        <v>140000</v>
      </c>
      <c r="F119" s="21">
        <f t="shared" si="4"/>
        <v>14000</v>
      </c>
      <c r="G119" s="22">
        <v>126000</v>
      </c>
    </row>
    <row r="120" spans="1:7" ht="15" customHeight="1">
      <c r="A120" s="11">
        <v>112</v>
      </c>
      <c r="B120" s="18" t="s">
        <v>123</v>
      </c>
      <c r="C120" s="13">
        <f t="shared" si="5"/>
        <v>10</v>
      </c>
      <c r="D120" s="19">
        <v>3500</v>
      </c>
      <c r="E120" s="20">
        <f t="shared" si="3"/>
        <v>35000</v>
      </c>
      <c r="F120" s="21">
        <f t="shared" si="4"/>
        <v>3500</v>
      </c>
      <c r="G120" s="22">
        <v>31500</v>
      </c>
    </row>
    <row r="121" spans="1:7" ht="15" customHeight="1">
      <c r="A121" s="11">
        <v>113</v>
      </c>
      <c r="B121" s="18" t="s">
        <v>124</v>
      </c>
      <c r="C121" s="13">
        <f t="shared" si="5"/>
        <v>100</v>
      </c>
      <c r="D121" s="19">
        <v>3500</v>
      </c>
      <c r="E121" s="20">
        <f t="shared" si="3"/>
        <v>350000</v>
      </c>
      <c r="F121" s="21">
        <f t="shared" si="4"/>
        <v>35000</v>
      </c>
      <c r="G121" s="22">
        <v>315000</v>
      </c>
    </row>
    <row r="122" spans="1:7" ht="15" customHeight="1">
      <c r="A122" s="11">
        <v>114</v>
      </c>
      <c r="B122" s="12" t="s">
        <v>125</v>
      </c>
      <c r="C122" s="13">
        <f t="shared" si="5"/>
        <v>130</v>
      </c>
      <c r="D122" s="14">
        <v>3500</v>
      </c>
      <c r="E122" s="15">
        <f t="shared" si="3"/>
        <v>455000</v>
      </c>
      <c r="F122" s="16">
        <f t="shared" si="4"/>
        <v>45500</v>
      </c>
      <c r="G122" s="17">
        <v>409500</v>
      </c>
    </row>
    <row r="123" spans="1:7" ht="15" customHeight="1">
      <c r="A123" s="11">
        <v>115</v>
      </c>
      <c r="B123" s="12" t="s">
        <v>126</v>
      </c>
      <c r="C123" s="13">
        <f t="shared" si="5"/>
        <v>10</v>
      </c>
      <c r="D123" s="14">
        <v>3500</v>
      </c>
      <c r="E123" s="15">
        <f t="shared" si="3"/>
        <v>35000</v>
      </c>
      <c r="F123" s="16">
        <f t="shared" si="4"/>
        <v>3500</v>
      </c>
      <c r="G123" s="17">
        <v>31500</v>
      </c>
    </row>
    <row r="124" spans="1:7" ht="15" customHeight="1">
      <c r="A124" s="11">
        <v>116</v>
      </c>
      <c r="B124" s="12" t="s">
        <v>127</v>
      </c>
      <c r="C124" s="13">
        <f t="shared" si="5"/>
        <v>50</v>
      </c>
      <c r="D124" s="14">
        <v>3500</v>
      </c>
      <c r="E124" s="15">
        <f t="shared" si="3"/>
        <v>175000</v>
      </c>
      <c r="F124" s="16">
        <f t="shared" si="4"/>
        <v>17500</v>
      </c>
      <c r="G124" s="17">
        <v>157500</v>
      </c>
    </row>
    <row r="125" spans="1:7">
      <c r="A125" s="11"/>
      <c r="B125" s="23"/>
      <c r="C125" s="11"/>
      <c r="D125" s="24"/>
      <c r="E125" s="15"/>
      <c r="F125" s="16"/>
      <c r="G125" s="17"/>
    </row>
    <row r="126" spans="1:7" s="28" customFormat="1">
      <c r="A126" s="25"/>
      <c r="B126" s="26" t="s">
        <v>128</v>
      </c>
      <c r="C126" s="27">
        <f>SUBTOTAL(9,C9:C125)</f>
        <v>8201.4285714285725</v>
      </c>
      <c r="D126" s="27">
        <f>SUBTOTAL(9,D9:D125)</f>
        <v>406000</v>
      </c>
      <c r="E126" s="27">
        <f>SUBTOTAL(9,E9:E125)</f>
        <v>28705000</v>
      </c>
      <c r="F126" s="27">
        <f>SUBTOTAL(9,F9:F125)</f>
        <v>2870500</v>
      </c>
      <c r="G126" s="27">
        <f>SUBTOTAL(9,G9:G125)</f>
        <v>25834500</v>
      </c>
    </row>
    <row r="127" spans="1:7" s="28" customFormat="1">
      <c r="A127" s="29"/>
      <c r="B127" s="30"/>
      <c r="C127" s="29"/>
      <c r="D127" s="31"/>
      <c r="E127" s="32"/>
      <c r="F127" s="33"/>
      <c r="G127" s="33"/>
    </row>
    <row r="128" spans="1:7" s="28" customFormat="1">
      <c r="A128" s="37"/>
      <c r="B128" s="38"/>
      <c r="C128" s="37"/>
      <c r="D128" s="39"/>
      <c r="E128" s="40"/>
      <c r="F128" s="41"/>
      <c r="G128" s="41"/>
    </row>
    <row r="129" spans="2:2">
      <c r="B129" s="36" t="s">
        <v>152</v>
      </c>
    </row>
  </sheetData>
  <sheetProtection selectLockedCells="1" selectUnlockedCells="1"/>
  <autoFilter ref="A8:G97"/>
  <mergeCells count="4">
    <mergeCell ref="A2:G2"/>
    <mergeCell ref="A3:G3"/>
    <mergeCell ref="A4:G4"/>
    <mergeCell ref="A5:G5"/>
  </mergeCells>
  <pageMargins left="0.65" right="0.36" top="0.34" bottom="0.4" header="0.2" footer="0.2"/>
  <pageSetup paperSize="9" scale="75" orientation="portrait" useFirstPageNumber="1" horizontalDpi="300" verticalDpi="300" r:id="rId1"/>
  <headerFooter alignWithMargins="0"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G79"/>
  <sheetViews>
    <sheetView tabSelected="1" view="pageBreakPreview" zoomScaleSheetLayoutView="10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K16" sqref="K16"/>
    </sheetView>
  </sheetViews>
  <sheetFormatPr defaultColWidth="11.5703125" defaultRowHeight="12.75"/>
  <cols>
    <col min="1" max="1" width="5.7109375" style="2" customWidth="1"/>
    <col min="2" max="2" width="40.140625" style="1" customWidth="1"/>
    <col min="3" max="3" width="9.7109375" style="2" customWidth="1"/>
    <col min="4" max="4" width="10.5703125" style="4" customWidth="1"/>
    <col min="5" max="5" width="15.28515625" style="5" customWidth="1"/>
    <col min="6" max="6" width="16.85546875" style="6" customWidth="1"/>
    <col min="7" max="7" width="16.140625" style="34" customWidth="1"/>
    <col min="8" max="16384" width="11.5703125" style="1"/>
  </cols>
  <sheetData>
    <row r="2" spans="1:7" ht="15">
      <c r="A2" s="42" t="s">
        <v>0</v>
      </c>
      <c r="B2" s="42"/>
      <c r="C2" s="42"/>
      <c r="D2" s="42"/>
      <c r="E2" s="42"/>
      <c r="F2" s="42"/>
      <c r="G2" s="42"/>
    </row>
    <row r="3" spans="1:7" ht="15">
      <c r="A3" s="42" t="s">
        <v>151</v>
      </c>
      <c r="B3" s="42"/>
      <c r="C3" s="42"/>
      <c r="D3" s="42"/>
      <c r="E3" s="42"/>
      <c r="F3" s="42"/>
      <c r="G3" s="42"/>
    </row>
    <row r="4" spans="1:7" ht="15">
      <c r="A4" s="42" t="s">
        <v>2</v>
      </c>
      <c r="B4" s="42"/>
      <c r="C4" s="42"/>
      <c r="D4" s="42"/>
      <c r="E4" s="42"/>
      <c r="F4" s="42"/>
      <c r="G4" s="42"/>
    </row>
    <row r="5" spans="1:7" ht="28.5" customHeight="1">
      <c r="A5" s="43" t="s">
        <v>3</v>
      </c>
      <c r="B5" s="43"/>
      <c r="C5" s="43"/>
      <c r="D5" s="43"/>
      <c r="E5" s="43"/>
      <c r="F5" s="43"/>
      <c r="G5" s="43"/>
    </row>
    <row r="7" spans="1:7">
      <c r="B7" s="3" t="s">
        <v>150</v>
      </c>
      <c r="F7" s="35" t="s">
        <v>129</v>
      </c>
      <c r="G7" s="7"/>
    </row>
    <row r="8" spans="1:7" ht="63.75">
      <c r="A8" s="8" t="s">
        <v>5</v>
      </c>
      <c r="B8" s="9" t="s">
        <v>6</v>
      </c>
      <c r="C8" s="8" t="s">
        <v>7</v>
      </c>
      <c r="D8" s="10" t="s">
        <v>8</v>
      </c>
      <c r="E8" s="9" t="s">
        <v>9</v>
      </c>
      <c r="F8" s="9" t="s">
        <v>10</v>
      </c>
      <c r="G8" s="9" t="s">
        <v>11</v>
      </c>
    </row>
    <row r="9" spans="1:7" ht="15" customHeight="1">
      <c r="A9" s="11">
        <v>1</v>
      </c>
      <c r="B9" s="12" t="s">
        <v>12</v>
      </c>
      <c r="C9" s="13">
        <f>G9/1395</f>
        <v>40</v>
      </c>
      <c r="D9" s="14">
        <v>1550</v>
      </c>
      <c r="E9" s="15">
        <f t="shared" ref="E9" si="0">C9*D9</f>
        <v>62000</v>
      </c>
      <c r="F9" s="16">
        <f t="shared" ref="F9:F72" si="1">E9*0.1</f>
        <v>6200</v>
      </c>
      <c r="G9" s="17">
        <v>55800</v>
      </c>
    </row>
    <row r="10" spans="1:7" ht="15" customHeight="1">
      <c r="A10" s="11">
        <v>2</v>
      </c>
      <c r="B10" s="12" t="s">
        <v>14</v>
      </c>
      <c r="C10" s="13">
        <f t="shared" ref="C10:C73" si="2">G10/1395</f>
        <v>400</v>
      </c>
      <c r="D10" s="14">
        <v>1550</v>
      </c>
      <c r="E10" s="15">
        <f t="shared" ref="E10:E73" si="3">C10*D10</f>
        <v>620000</v>
      </c>
      <c r="F10" s="16">
        <f t="shared" si="1"/>
        <v>62000</v>
      </c>
      <c r="G10" s="17">
        <v>558000</v>
      </c>
    </row>
    <row r="11" spans="1:7" ht="15" customHeight="1">
      <c r="A11" s="11">
        <v>3</v>
      </c>
      <c r="B11" s="12" t="s">
        <v>16</v>
      </c>
      <c r="C11" s="13">
        <f t="shared" si="2"/>
        <v>240</v>
      </c>
      <c r="D11" s="14">
        <v>1550</v>
      </c>
      <c r="E11" s="15">
        <f t="shared" si="3"/>
        <v>372000</v>
      </c>
      <c r="F11" s="16">
        <f t="shared" si="1"/>
        <v>37200</v>
      </c>
      <c r="G11" s="17">
        <v>334800</v>
      </c>
    </row>
    <row r="12" spans="1:7" ht="15" customHeight="1">
      <c r="A12" s="11">
        <v>4</v>
      </c>
      <c r="B12" s="12" t="s">
        <v>130</v>
      </c>
      <c r="C12" s="13">
        <f t="shared" si="2"/>
        <v>160</v>
      </c>
      <c r="D12" s="14">
        <v>1550</v>
      </c>
      <c r="E12" s="15">
        <f t="shared" si="3"/>
        <v>248000</v>
      </c>
      <c r="F12" s="16">
        <f t="shared" si="1"/>
        <v>24800</v>
      </c>
      <c r="G12" s="17">
        <v>223200</v>
      </c>
    </row>
    <row r="13" spans="1:7" ht="15" customHeight="1">
      <c r="A13" s="11">
        <v>5</v>
      </c>
      <c r="B13" s="12" t="s">
        <v>131</v>
      </c>
      <c r="C13" s="13">
        <f t="shared" si="2"/>
        <v>80</v>
      </c>
      <c r="D13" s="14">
        <v>1550</v>
      </c>
      <c r="E13" s="15">
        <f t="shared" si="3"/>
        <v>124000</v>
      </c>
      <c r="F13" s="16">
        <f t="shared" si="1"/>
        <v>12400</v>
      </c>
      <c r="G13" s="17">
        <v>111600</v>
      </c>
    </row>
    <row r="14" spans="1:7" ht="15" customHeight="1">
      <c r="A14" s="11">
        <v>6</v>
      </c>
      <c r="B14" s="12" t="s">
        <v>132</v>
      </c>
      <c r="C14" s="13">
        <f t="shared" si="2"/>
        <v>40</v>
      </c>
      <c r="D14" s="14">
        <v>1550</v>
      </c>
      <c r="E14" s="15">
        <f t="shared" si="3"/>
        <v>62000</v>
      </c>
      <c r="F14" s="16">
        <f t="shared" si="1"/>
        <v>6200</v>
      </c>
      <c r="G14" s="17">
        <v>55800</v>
      </c>
    </row>
    <row r="15" spans="1:7" ht="15" customHeight="1">
      <c r="A15" s="11">
        <v>7</v>
      </c>
      <c r="B15" s="12" t="s">
        <v>17</v>
      </c>
      <c r="C15" s="13">
        <f t="shared" si="2"/>
        <v>80</v>
      </c>
      <c r="D15" s="14">
        <v>1550</v>
      </c>
      <c r="E15" s="15">
        <f t="shared" si="3"/>
        <v>124000</v>
      </c>
      <c r="F15" s="16">
        <f t="shared" si="1"/>
        <v>12400</v>
      </c>
      <c r="G15" s="17">
        <v>111600</v>
      </c>
    </row>
    <row r="16" spans="1:7" ht="15" customHeight="1">
      <c r="A16" s="11">
        <v>8</v>
      </c>
      <c r="B16" s="12" t="s">
        <v>18</v>
      </c>
      <c r="C16" s="13">
        <f t="shared" si="2"/>
        <v>40</v>
      </c>
      <c r="D16" s="14">
        <v>1550</v>
      </c>
      <c r="E16" s="15">
        <f t="shared" si="3"/>
        <v>62000</v>
      </c>
      <c r="F16" s="16">
        <f t="shared" si="1"/>
        <v>6200</v>
      </c>
      <c r="G16" s="17">
        <v>55800</v>
      </c>
    </row>
    <row r="17" spans="1:7" ht="15" customHeight="1">
      <c r="A17" s="11">
        <v>9</v>
      </c>
      <c r="B17" s="12" t="s">
        <v>133</v>
      </c>
      <c r="C17" s="13">
        <f t="shared" si="2"/>
        <v>200</v>
      </c>
      <c r="D17" s="14">
        <v>1550</v>
      </c>
      <c r="E17" s="15">
        <f t="shared" si="3"/>
        <v>310000</v>
      </c>
      <c r="F17" s="16">
        <f t="shared" si="1"/>
        <v>31000</v>
      </c>
      <c r="G17" s="17">
        <v>279000</v>
      </c>
    </row>
    <row r="18" spans="1:7" ht="15" customHeight="1">
      <c r="A18" s="11">
        <v>10</v>
      </c>
      <c r="B18" s="12" t="s">
        <v>27</v>
      </c>
      <c r="C18" s="13">
        <f t="shared" si="2"/>
        <v>400</v>
      </c>
      <c r="D18" s="14">
        <v>1550</v>
      </c>
      <c r="E18" s="15">
        <f t="shared" si="3"/>
        <v>620000</v>
      </c>
      <c r="F18" s="16">
        <f t="shared" si="1"/>
        <v>62000</v>
      </c>
      <c r="G18" s="17">
        <v>558000</v>
      </c>
    </row>
    <row r="19" spans="1:7" ht="15" customHeight="1">
      <c r="A19" s="11">
        <v>11</v>
      </c>
      <c r="B19" s="12" t="s">
        <v>31</v>
      </c>
      <c r="C19" s="13">
        <f t="shared" si="2"/>
        <v>800</v>
      </c>
      <c r="D19" s="14">
        <v>1550</v>
      </c>
      <c r="E19" s="15">
        <f t="shared" si="3"/>
        <v>1240000</v>
      </c>
      <c r="F19" s="16">
        <f t="shared" si="1"/>
        <v>124000</v>
      </c>
      <c r="G19" s="17">
        <v>1116000</v>
      </c>
    </row>
    <row r="20" spans="1:7" ht="15" customHeight="1">
      <c r="A20" s="11">
        <v>12</v>
      </c>
      <c r="B20" s="12" t="s">
        <v>33</v>
      </c>
      <c r="C20" s="13">
        <f t="shared" si="2"/>
        <v>200</v>
      </c>
      <c r="D20" s="14">
        <v>1550</v>
      </c>
      <c r="E20" s="15">
        <f t="shared" si="3"/>
        <v>310000</v>
      </c>
      <c r="F20" s="16">
        <f t="shared" si="1"/>
        <v>31000</v>
      </c>
      <c r="G20" s="17">
        <v>279000</v>
      </c>
    </row>
    <row r="21" spans="1:7" ht="15" customHeight="1">
      <c r="A21" s="11">
        <v>13</v>
      </c>
      <c r="B21" s="12" t="s">
        <v>34</v>
      </c>
      <c r="C21" s="13">
        <f t="shared" si="2"/>
        <v>2000</v>
      </c>
      <c r="D21" s="14">
        <v>1550</v>
      </c>
      <c r="E21" s="15">
        <f t="shared" si="3"/>
        <v>3100000</v>
      </c>
      <c r="F21" s="16">
        <f t="shared" si="1"/>
        <v>310000</v>
      </c>
      <c r="G21" s="17">
        <v>2790000</v>
      </c>
    </row>
    <row r="22" spans="1:7" ht="15" customHeight="1">
      <c r="A22" s="11">
        <v>14</v>
      </c>
      <c r="B22" s="12" t="s">
        <v>134</v>
      </c>
      <c r="C22" s="13">
        <f t="shared" si="2"/>
        <v>1120</v>
      </c>
      <c r="D22" s="14">
        <v>1550</v>
      </c>
      <c r="E22" s="15">
        <f t="shared" si="3"/>
        <v>1736000</v>
      </c>
      <c r="F22" s="16">
        <f t="shared" si="1"/>
        <v>173600</v>
      </c>
      <c r="G22" s="17">
        <v>1562400</v>
      </c>
    </row>
    <row r="23" spans="1:7" ht="15" customHeight="1">
      <c r="A23" s="11">
        <v>15</v>
      </c>
      <c r="B23" s="12" t="s">
        <v>135</v>
      </c>
      <c r="C23" s="13">
        <f t="shared" si="2"/>
        <v>120</v>
      </c>
      <c r="D23" s="14">
        <v>1550</v>
      </c>
      <c r="E23" s="15">
        <f t="shared" si="3"/>
        <v>186000</v>
      </c>
      <c r="F23" s="16">
        <f t="shared" si="1"/>
        <v>18600</v>
      </c>
      <c r="G23" s="17">
        <v>167400</v>
      </c>
    </row>
    <row r="24" spans="1:7" ht="15" customHeight="1">
      <c r="A24" s="11">
        <v>16</v>
      </c>
      <c r="B24" s="12" t="s">
        <v>38</v>
      </c>
      <c r="C24" s="13">
        <f t="shared" si="2"/>
        <v>480</v>
      </c>
      <c r="D24" s="14">
        <v>1550</v>
      </c>
      <c r="E24" s="15">
        <f t="shared" si="3"/>
        <v>744000</v>
      </c>
      <c r="F24" s="16">
        <f t="shared" si="1"/>
        <v>74400</v>
      </c>
      <c r="G24" s="17">
        <v>669600</v>
      </c>
    </row>
    <row r="25" spans="1:7" ht="15" customHeight="1">
      <c r="A25" s="11">
        <v>17</v>
      </c>
      <c r="B25" s="12" t="s">
        <v>39</v>
      </c>
      <c r="C25" s="13">
        <f t="shared" si="2"/>
        <v>40</v>
      </c>
      <c r="D25" s="14">
        <v>1550</v>
      </c>
      <c r="E25" s="15">
        <f t="shared" si="3"/>
        <v>62000</v>
      </c>
      <c r="F25" s="16">
        <f t="shared" si="1"/>
        <v>6200</v>
      </c>
      <c r="G25" s="17">
        <v>55800</v>
      </c>
    </row>
    <row r="26" spans="1:7" ht="15" customHeight="1">
      <c r="A26" s="11">
        <v>18</v>
      </c>
      <c r="B26" s="12" t="s">
        <v>42</v>
      </c>
      <c r="C26" s="13">
        <f t="shared" si="2"/>
        <v>40</v>
      </c>
      <c r="D26" s="14">
        <v>1550</v>
      </c>
      <c r="E26" s="15">
        <f t="shared" si="3"/>
        <v>62000</v>
      </c>
      <c r="F26" s="16">
        <f t="shared" si="1"/>
        <v>6200</v>
      </c>
      <c r="G26" s="17">
        <v>55800</v>
      </c>
    </row>
    <row r="27" spans="1:7" ht="15" customHeight="1">
      <c r="A27" s="11">
        <v>19</v>
      </c>
      <c r="B27" s="12" t="s">
        <v>43</v>
      </c>
      <c r="C27" s="13">
        <f t="shared" si="2"/>
        <v>40</v>
      </c>
      <c r="D27" s="14">
        <v>1550</v>
      </c>
      <c r="E27" s="15">
        <f t="shared" si="3"/>
        <v>62000</v>
      </c>
      <c r="F27" s="16">
        <f t="shared" si="1"/>
        <v>6200</v>
      </c>
      <c r="G27" s="17">
        <v>55800</v>
      </c>
    </row>
    <row r="28" spans="1:7" ht="15" customHeight="1">
      <c r="A28" s="11">
        <v>20</v>
      </c>
      <c r="B28" s="12" t="s">
        <v>44</v>
      </c>
      <c r="C28" s="13">
        <f t="shared" si="2"/>
        <v>40</v>
      </c>
      <c r="D28" s="14">
        <v>1550</v>
      </c>
      <c r="E28" s="15">
        <f t="shared" si="3"/>
        <v>62000</v>
      </c>
      <c r="F28" s="16">
        <f t="shared" si="1"/>
        <v>6200</v>
      </c>
      <c r="G28" s="17">
        <v>55800</v>
      </c>
    </row>
    <row r="29" spans="1:7" ht="15" customHeight="1">
      <c r="A29" s="11">
        <v>21</v>
      </c>
      <c r="B29" s="12" t="s">
        <v>49</v>
      </c>
      <c r="C29" s="13">
        <f t="shared" si="2"/>
        <v>200</v>
      </c>
      <c r="D29" s="14">
        <v>1550</v>
      </c>
      <c r="E29" s="15">
        <f t="shared" si="3"/>
        <v>310000</v>
      </c>
      <c r="F29" s="16">
        <f t="shared" si="1"/>
        <v>31000</v>
      </c>
      <c r="G29" s="17">
        <v>279000</v>
      </c>
    </row>
    <row r="30" spans="1:7" ht="15" customHeight="1">
      <c r="A30" s="11">
        <v>22</v>
      </c>
      <c r="B30" s="12" t="s">
        <v>53</v>
      </c>
      <c r="C30" s="13">
        <f t="shared" si="2"/>
        <v>40</v>
      </c>
      <c r="D30" s="14">
        <v>1550</v>
      </c>
      <c r="E30" s="15">
        <f t="shared" si="3"/>
        <v>62000</v>
      </c>
      <c r="F30" s="16">
        <f t="shared" si="1"/>
        <v>6200</v>
      </c>
      <c r="G30" s="17">
        <v>55800</v>
      </c>
    </row>
    <row r="31" spans="1:7" ht="15" customHeight="1">
      <c r="A31" s="11">
        <v>23</v>
      </c>
      <c r="B31" s="12" t="s">
        <v>56</v>
      </c>
      <c r="C31" s="13">
        <f t="shared" si="2"/>
        <v>80</v>
      </c>
      <c r="D31" s="14">
        <v>1550</v>
      </c>
      <c r="E31" s="15">
        <f t="shared" si="3"/>
        <v>124000</v>
      </c>
      <c r="F31" s="16">
        <f t="shared" si="1"/>
        <v>12400</v>
      </c>
      <c r="G31" s="17">
        <v>111600</v>
      </c>
    </row>
    <row r="32" spans="1:7" ht="15" customHeight="1">
      <c r="A32" s="11">
        <v>24</v>
      </c>
      <c r="B32" s="12" t="s">
        <v>59</v>
      </c>
      <c r="C32" s="13">
        <f t="shared" si="2"/>
        <v>4000</v>
      </c>
      <c r="D32" s="14">
        <v>1550</v>
      </c>
      <c r="E32" s="15">
        <f t="shared" si="3"/>
        <v>6200000</v>
      </c>
      <c r="F32" s="16">
        <f t="shared" si="1"/>
        <v>620000</v>
      </c>
      <c r="G32" s="17">
        <v>5580000</v>
      </c>
    </row>
    <row r="33" spans="1:7" ht="15" customHeight="1">
      <c r="A33" s="11">
        <v>25</v>
      </c>
      <c r="B33" s="12" t="s">
        <v>136</v>
      </c>
      <c r="C33" s="13">
        <f t="shared" si="2"/>
        <v>40</v>
      </c>
      <c r="D33" s="14">
        <v>1550</v>
      </c>
      <c r="E33" s="15">
        <f t="shared" si="3"/>
        <v>62000</v>
      </c>
      <c r="F33" s="16">
        <f t="shared" si="1"/>
        <v>6200</v>
      </c>
      <c r="G33" s="17">
        <v>55800</v>
      </c>
    </row>
    <row r="34" spans="1:7" ht="15" customHeight="1">
      <c r="A34" s="11">
        <v>26</v>
      </c>
      <c r="B34" s="12" t="s">
        <v>137</v>
      </c>
      <c r="C34" s="13">
        <f t="shared" si="2"/>
        <v>40</v>
      </c>
      <c r="D34" s="14">
        <v>1550</v>
      </c>
      <c r="E34" s="15">
        <f t="shared" si="3"/>
        <v>62000</v>
      </c>
      <c r="F34" s="16">
        <f t="shared" si="1"/>
        <v>6200</v>
      </c>
      <c r="G34" s="17">
        <v>55800</v>
      </c>
    </row>
    <row r="35" spans="1:7" ht="15" customHeight="1">
      <c r="A35" s="11">
        <v>27</v>
      </c>
      <c r="B35" s="12" t="s">
        <v>63</v>
      </c>
      <c r="C35" s="13">
        <f t="shared" si="2"/>
        <v>240</v>
      </c>
      <c r="D35" s="14">
        <v>1550</v>
      </c>
      <c r="E35" s="15">
        <f t="shared" si="3"/>
        <v>372000</v>
      </c>
      <c r="F35" s="16">
        <f t="shared" si="1"/>
        <v>37200</v>
      </c>
      <c r="G35" s="17">
        <v>334800</v>
      </c>
    </row>
    <row r="36" spans="1:7" ht="15" customHeight="1">
      <c r="A36" s="11">
        <v>28</v>
      </c>
      <c r="B36" s="12" t="s">
        <v>138</v>
      </c>
      <c r="C36" s="13">
        <f t="shared" si="2"/>
        <v>80</v>
      </c>
      <c r="D36" s="14">
        <v>1550</v>
      </c>
      <c r="E36" s="15">
        <f t="shared" si="3"/>
        <v>124000</v>
      </c>
      <c r="F36" s="16">
        <f t="shared" si="1"/>
        <v>12400</v>
      </c>
      <c r="G36" s="17">
        <v>111600</v>
      </c>
    </row>
    <row r="37" spans="1:7" ht="15" customHeight="1">
      <c r="A37" s="11">
        <v>29</v>
      </c>
      <c r="B37" s="12" t="s">
        <v>64</v>
      </c>
      <c r="C37" s="13">
        <f t="shared" si="2"/>
        <v>40</v>
      </c>
      <c r="D37" s="14">
        <v>1550</v>
      </c>
      <c r="E37" s="15">
        <f t="shared" si="3"/>
        <v>62000</v>
      </c>
      <c r="F37" s="16">
        <f t="shared" si="1"/>
        <v>6200</v>
      </c>
      <c r="G37" s="17">
        <v>55800</v>
      </c>
    </row>
    <row r="38" spans="1:7" ht="15" customHeight="1">
      <c r="A38" s="11">
        <v>30</v>
      </c>
      <c r="B38" s="12" t="s">
        <v>66</v>
      </c>
      <c r="C38" s="13">
        <f t="shared" si="2"/>
        <v>80</v>
      </c>
      <c r="D38" s="14">
        <v>1550</v>
      </c>
      <c r="E38" s="15">
        <f t="shared" si="3"/>
        <v>124000</v>
      </c>
      <c r="F38" s="16">
        <f t="shared" si="1"/>
        <v>12400</v>
      </c>
      <c r="G38" s="17">
        <v>111600</v>
      </c>
    </row>
    <row r="39" spans="1:7" ht="15" customHeight="1">
      <c r="A39" s="11">
        <v>31</v>
      </c>
      <c r="B39" s="12" t="s">
        <v>139</v>
      </c>
      <c r="C39" s="13">
        <f t="shared" si="2"/>
        <v>40</v>
      </c>
      <c r="D39" s="14">
        <v>1550</v>
      </c>
      <c r="E39" s="15">
        <f t="shared" si="3"/>
        <v>62000</v>
      </c>
      <c r="F39" s="16">
        <f t="shared" si="1"/>
        <v>6200</v>
      </c>
      <c r="G39" s="17">
        <v>55800</v>
      </c>
    </row>
    <row r="40" spans="1:7" ht="15" customHeight="1">
      <c r="A40" s="11">
        <v>32</v>
      </c>
      <c r="B40" s="12" t="s">
        <v>70</v>
      </c>
      <c r="C40" s="13">
        <f t="shared" si="2"/>
        <v>80</v>
      </c>
      <c r="D40" s="14">
        <v>1550</v>
      </c>
      <c r="E40" s="15">
        <f t="shared" si="3"/>
        <v>124000</v>
      </c>
      <c r="F40" s="16">
        <f t="shared" si="1"/>
        <v>12400</v>
      </c>
      <c r="G40" s="17">
        <v>111600</v>
      </c>
    </row>
    <row r="41" spans="1:7" ht="15" customHeight="1">
      <c r="A41" s="11">
        <v>33</v>
      </c>
      <c r="B41" s="12" t="s">
        <v>71</v>
      </c>
      <c r="C41" s="13">
        <f t="shared" si="2"/>
        <v>880</v>
      </c>
      <c r="D41" s="14">
        <v>1550</v>
      </c>
      <c r="E41" s="15">
        <f t="shared" si="3"/>
        <v>1364000</v>
      </c>
      <c r="F41" s="16">
        <f t="shared" si="1"/>
        <v>136400</v>
      </c>
      <c r="G41" s="17">
        <v>1227600</v>
      </c>
    </row>
    <row r="42" spans="1:7" ht="15" customHeight="1">
      <c r="A42" s="11">
        <v>34</v>
      </c>
      <c r="B42" s="12" t="s">
        <v>140</v>
      </c>
      <c r="C42" s="13">
        <f t="shared" si="2"/>
        <v>80</v>
      </c>
      <c r="D42" s="14">
        <v>1550</v>
      </c>
      <c r="E42" s="15">
        <f t="shared" si="3"/>
        <v>124000</v>
      </c>
      <c r="F42" s="16">
        <f t="shared" si="1"/>
        <v>12400</v>
      </c>
      <c r="G42" s="17">
        <v>111600</v>
      </c>
    </row>
    <row r="43" spans="1:7" ht="15" customHeight="1">
      <c r="A43" s="11">
        <v>35</v>
      </c>
      <c r="B43" s="12" t="s">
        <v>72</v>
      </c>
      <c r="C43" s="13">
        <f t="shared" si="2"/>
        <v>40</v>
      </c>
      <c r="D43" s="14">
        <v>1550</v>
      </c>
      <c r="E43" s="15">
        <f t="shared" si="3"/>
        <v>62000</v>
      </c>
      <c r="F43" s="16">
        <f t="shared" si="1"/>
        <v>6200</v>
      </c>
      <c r="G43" s="17">
        <v>55800</v>
      </c>
    </row>
    <row r="44" spans="1:7" ht="15" customHeight="1">
      <c r="A44" s="11">
        <v>36</v>
      </c>
      <c r="B44" s="12" t="s">
        <v>76</v>
      </c>
      <c r="C44" s="13">
        <f t="shared" si="2"/>
        <v>80</v>
      </c>
      <c r="D44" s="14">
        <v>1550</v>
      </c>
      <c r="E44" s="15">
        <f t="shared" si="3"/>
        <v>124000</v>
      </c>
      <c r="F44" s="16">
        <f t="shared" si="1"/>
        <v>12400</v>
      </c>
      <c r="G44" s="17">
        <v>111600</v>
      </c>
    </row>
    <row r="45" spans="1:7" ht="15" customHeight="1">
      <c r="A45" s="11">
        <v>37</v>
      </c>
      <c r="B45" s="12" t="s">
        <v>141</v>
      </c>
      <c r="C45" s="13">
        <f t="shared" si="2"/>
        <v>200</v>
      </c>
      <c r="D45" s="14">
        <v>1550</v>
      </c>
      <c r="E45" s="15">
        <f t="shared" si="3"/>
        <v>310000</v>
      </c>
      <c r="F45" s="16">
        <f t="shared" si="1"/>
        <v>31000</v>
      </c>
      <c r="G45" s="17">
        <v>279000</v>
      </c>
    </row>
    <row r="46" spans="1:7" ht="15" customHeight="1">
      <c r="A46" s="11">
        <v>38</v>
      </c>
      <c r="B46" s="12" t="s">
        <v>142</v>
      </c>
      <c r="C46" s="13">
        <f t="shared" si="2"/>
        <v>160</v>
      </c>
      <c r="D46" s="14">
        <v>1550</v>
      </c>
      <c r="E46" s="15">
        <f t="shared" si="3"/>
        <v>248000</v>
      </c>
      <c r="F46" s="16">
        <f t="shared" si="1"/>
        <v>24800</v>
      </c>
      <c r="G46" s="17">
        <v>223200</v>
      </c>
    </row>
    <row r="47" spans="1:7" ht="15" customHeight="1">
      <c r="A47" s="11">
        <v>39</v>
      </c>
      <c r="B47" s="12" t="s">
        <v>79</v>
      </c>
      <c r="C47" s="13">
        <f t="shared" si="2"/>
        <v>40</v>
      </c>
      <c r="D47" s="14">
        <v>1550</v>
      </c>
      <c r="E47" s="15">
        <f t="shared" si="3"/>
        <v>62000</v>
      </c>
      <c r="F47" s="16">
        <f t="shared" si="1"/>
        <v>6200</v>
      </c>
      <c r="G47" s="17">
        <v>55800</v>
      </c>
    </row>
    <row r="48" spans="1:7" ht="15" customHeight="1">
      <c r="A48" s="11">
        <v>40</v>
      </c>
      <c r="B48" s="12" t="s">
        <v>85</v>
      </c>
      <c r="C48" s="13">
        <f t="shared" si="2"/>
        <v>40</v>
      </c>
      <c r="D48" s="14">
        <v>1550</v>
      </c>
      <c r="E48" s="15">
        <f t="shared" si="3"/>
        <v>62000</v>
      </c>
      <c r="F48" s="16">
        <f t="shared" si="1"/>
        <v>6200</v>
      </c>
      <c r="G48" s="17">
        <v>55800</v>
      </c>
    </row>
    <row r="49" spans="1:7" ht="15" customHeight="1">
      <c r="A49" s="11">
        <v>41</v>
      </c>
      <c r="B49" s="12" t="s">
        <v>89</v>
      </c>
      <c r="C49" s="13">
        <f t="shared" si="2"/>
        <v>400</v>
      </c>
      <c r="D49" s="14">
        <v>1550</v>
      </c>
      <c r="E49" s="15">
        <f t="shared" si="3"/>
        <v>620000</v>
      </c>
      <c r="F49" s="16">
        <f t="shared" si="1"/>
        <v>62000</v>
      </c>
      <c r="G49" s="17">
        <v>558000</v>
      </c>
    </row>
    <row r="50" spans="1:7" ht="15" customHeight="1">
      <c r="A50" s="11">
        <v>42</v>
      </c>
      <c r="B50" s="12" t="s">
        <v>90</v>
      </c>
      <c r="C50" s="13">
        <f t="shared" si="2"/>
        <v>720</v>
      </c>
      <c r="D50" s="14">
        <v>1550</v>
      </c>
      <c r="E50" s="15">
        <f t="shared" si="3"/>
        <v>1116000</v>
      </c>
      <c r="F50" s="16">
        <f t="shared" si="1"/>
        <v>111600</v>
      </c>
      <c r="G50" s="17">
        <v>1004400</v>
      </c>
    </row>
    <row r="51" spans="1:7" ht="15" customHeight="1">
      <c r="A51" s="11">
        <v>43</v>
      </c>
      <c r="B51" s="12" t="s">
        <v>143</v>
      </c>
      <c r="C51" s="13">
        <f t="shared" si="2"/>
        <v>200</v>
      </c>
      <c r="D51" s="14">
        <v>1550</v>
      </c>
      <c r="E51" s="15">
        <f t="shared" si="3"/>
        <v>310000</v>
      </c>
      <c r="F51" s="16">
        <f t="shared" si="1"/>
        <v>31000</v>
      </c>
      <c r="G51" s="17">
        <v>279000</v>
      </c>
    </row>
    <row r="52" spans="1:7" ht="15" customHeight="1">
      <c r="A52" s="11">
        <v>44</v>
      </c>
      <c r="B52" s="12" t="s">
        <v>144</v>
      </c>
      <c r="C52" s="13">
        <f t="shared" si="2"/>
        <v>80</v>
      </c>
      <c r="D52" s="14">
        <v>1550</v>
      </c>
      <c r="E52" s="15">
        <f t="shared" si="3"/>
        <v>124000</v>
      </c>
      <c r="F52" s="16">
        <f t="shared" si="1"/>
        <v>12400</v>
      </c>
      <c r="G52" s="17">
        <v>111600</v>
      </c>
    </row>
    <row r="53" spans="1:7" ht="15" customHeight="1">
      <c r="A53" s="11">
        <v>45</v>
      </c>
      <c r="B53" s="12" t="s">
        <v>94</v>
      </c>
      <c r="C53" s="13">
        <f t="shared" si="2"/>
        <v>120</v>
      </c>
      <c r="D53" s="14">
        <v>1550</v>
      </c>
      <c r="E53" s="15">
        <f t="shared" si="3"/>
        <v>186000</v>
      </c>
      <c r="F53" s="16">
        <f t="shared" si="1"/>
        <v>18600</v>
      </c>
      <c r="G53" s="17">
        <v>167400</v>
      </c>
    </row>
    <row r="54" spans="1:7" ht="15" customHeight="1">
      <c r="A54" s="11">
        <v>46</v>
      </c>
      <c r="B54" s="18" t="s">
        <v>145</v>
      </c>
      <c r="C54" s="13">
        <f t="shared" si="2"/>
        <v>200</v>
      </c>
      <c r="D54" s="14">
        <v>1550</v>
      </c>
      <c r="E54" s="15">
        <f t="shared" si="3"/>
        <v>310000</v>
      </c>
      <c r="F54" s="21">
        <f t="shared" si="1"/>
        <v>31000</v>
      </c>
      <c r="G54" s="22">
        <v>279000</v>
      </c>
    </row>
    <row r="55" spans="1:7" ht="15" customHeight="1">
      <c r="A55" s="11">
        <v>47</v>
      </c>
      <c r="B55" s="18" t="s">
        <v>95</v>
      </c>
      <c r="C55" s="13">
        <f t="shared" si="2"/>
        <v>40</v>
      </c>
      <c r="D55" s="14">
        <v>1550</v>
      </c>
      <c r="E55" s="15">
        <f t="shared" si="3"/>
        <v>62000</v>
      </c>
      <c r="F55" s="21">
        <f t="shared" si="1"/>
        <v>6200</v>
      </c>
      <c r="G55" s="22">
        <v>55800</v>
      </c>
    </row>
    <row r="56" spans="1:7" ht="15" customHeight="1">
      <c r="A56" s="11">
        <v>48</v>
      </c>
      <c r="B56" s="18" t="s">
        <v>96</v>
      </c>
      <c r="C56" s="13">
        <f t="shared" si="2"/>
        <v>40</v>
      </c>
      <c r="D56" s="14">
        <v>1550</v>
      </c>
      <c r="E56" s="15">
        <f t="shared" si="3"/>
        <v>62000</v>
      </c>
      <c r="F56" s="21">
        <f t="shared" si="1"/>
        <v>6200</v>
      </c>
      <c r="G56" s="22">
        <v>55800</v>
      </c>
    </row>
    <row r="57" spans="1:7" ht="15" customHeight="1">
      <c r="A57" s="11">
        <v>49</v>
      </c>
      <c r="B57" s="18" t="s">
        <v>97</v>
      </c>
      <c r="C57" s="13">
        <f t="shared" si="2"/>
        <v>80</v>
      </c>
      <c r="D57" s="14">
        <v>1550</v>
      </c>
      <c r="E57" s="15">
        <f t="shared" si="3"/>
        <v>124000</v>
      </c>
      <c r="F57" s="21">
        <f t="shared" si="1"/>
        <v>12400</v>
      </c>
      <c r="G57" s="22">
        <v>111600</v>
      </c>
    </row>
    <row r="58" spans="1:7" ht="15" customHeight="1">
      <c r="A58" s="11">
        <v>50</v>
      </c>
      <c r="B58" s="12" t="s">
        <v>99</v>
      </c>
      <c r="C58" s="13">
        <f t="shared" si="2"/>
        <v>80</v>
      </c>
      <c r="D58" s="14">
        <v>1550</v>
      </c>
      <c r="E58" s="15">
        <f t="shared" si="3"/>
        <v>124000</v>
      </c>
      <c r="F58" s="16">
        <f t="shared" si="1"/>
        <v>12400</v>
      </c>
      <c r="G58" s="17">
        <v>111600</v>
      </c>
    </row>
    <row r="59" spans="1:7" ht="15" customHeight="1">
      <c r="A59" s="11">
        <v>51</v>
      </c>
      <c r="B59" s="12" t="s">
        <v>146</v>
      </c>
      <c r="C59" s="13">
        <f t="shared" si="2"/>
        <v>200</v>
      </c>
      <c r="D59" s="14">
        <v>1550</v>
      </c>
      <c r="E59" s="15">
        <f t="shared" si="3"/>
        <v>310000</v>
      </c>
      <c r="F59" s="16">
        <f t="shared" si="1"/>
        <v>31000</v>
      </c>
      <c r="G59" s="17">
        <v>279000</v>
      </c>
    </row>
    <row r="60" spans="1:7" ht="15" customHeight="1">
      <c r="A60" s="11">
        <v>52</v>
      </c>
      <c r="B60" s="12" t="s">
        <v>104</v>
      </c>
      <c r="C60" s="13">
        <f t="shared" si="2"/>
        <v>80</v>
      </c>
      <c r="D60" s="14">
        <v>1550</v>
      </c>
      <c r="E60" s="15">
        <f t="shared" si="3"/>
        <v>124000</v>
      </c>
      <c r="F60" s="16">
        <f t="shared" si="1"/>
        <v>12400</v>
      </c>
      <c r="G60" s="17">
        <v>111600</v>
      </c>
    </row>
    <row r="61" spans="1:7" ht="15" customHeight="1">
      <c r="A61" s="11">
        <v>53</v>
      </c>
      <c r="B61" s="12" t="s">
        <v>105</v>
      </c>
      <c r="C61" s="13">
        <f t="shared" si="2"/>
        <v>800</v>
      </c>
      <c r="D61" s="14">
        <v>1550</v>
      </c>
      <c r="E61" s="15">
        <f t="shared" si="3"/>
        <v>1240000</v>
      </c>
      <c r="F61" s="16">
        <f t="shared" si="1"/>
        <v>124000</v>
      </c>
      <c r="G61" s="17">
        <v>1116000</v>
      </c>
    </row>
    <row r="62" spans="1:7" ht="15" customHeight="1">
      <c r="A62" s="11">
        <v>54</v>
      </c>
      <c r="B62" s="12" t="s">
        <v>147</v>
      </c>
      <c r="C62" s="13">
        <f t="shared" si="2"/>
        <v>400</v>
      </c>
      <c r="D62" s="14">
        <v>1550</v>
      </c>
      <c r="E62" s="15">
        <f t="shared" si="3"/>
        <v>620000</v>
      </c>
      <c r="F62" s="16">
        <f t="shared" si="1"/>
        <v>62000</v>
      </c>
      <c r="G62" s="17">
        <v>558000</v>
      </c>
    </row>
    <row r="63" spans="1:7" ht="15" customHeight="1">
      <c r="A63" s="11">
        <v>55</v>
      </c>
      <c r="B63" s="12" t="s">
        <v>110</v>
      </c>
      <c r="C63" s="13">
        <f t="shared" si="2"/>
        <v>80</v>
      </c>
      <c r="D63" s="14">
        <v>1550</v>
      </c>
      <c r="E63" s="15">
        <f t="shared" si="3"/>
        <v>124000</v>
      </c>
      <c r="F63" s="16">
        <f t="shared" si="1"/>
        <v>12400</v>
      </c>
      <c r="G63" s="17">
        <v>111600</v>
      </c>
    </row>
    <row r="64" spans="1:7" ht="15" customHeight="1">
      <c r="A64" s="11">
        <v>56</v>
      </c>
      <c r="B64" s="12" t="s">
        <v>111</v>
      </c>
      <c r="C64" s="13">
        <f t="shared" si="2"/>
        <v>40</v>
      </c>
      <c r="D64" s="14">
        <v>1550</v>
      </c>
      <c r="E64" s="15">
        <f t="shared" si="3"/>
        <v>62000</v>
      </c>
      <c r="F64" s="16">
        <f t="shared" si="1"/>
        <v>6200</v>
      </c>
      <c r="G64" s="17">
        <v>55800</v>
      </c>
    </row>
    <row r="65" spans="1:7" ht="15" customHeight="1">
      <c r="A65" s="11">
        <v>57</v>
      </c>
      <c r="B65" s="12" t="s">
        <v>115</v>
      </c>
      <c r="C65" s="13">
        <f t="shared" si="2"/>
        <v>760</v>
      </c>
      <c r="D65" s="14">
        <v>1550</v>
      </c>
      <c r="E65" s="15">
        <f t="shared" si="3"/>
        <v>1178000</v>
      </c>
      <c r="F65" s="16">
        <f t="shared" si="1"/>
        <v>117800</v>
      </c>
      <c r="G65" s="17">
        <v>1060200</v>
      </c>
    </row>
    <row r="66" spans="1:7" ht="15" customHeight="1">
      <c r="A66" s="11">
        <v>58</v>
      </c>
      <c r="B66" s="12" t="s">
        <v>117</v>
      </c>
      <c r="C66" s="13">
        <f t="shared" si="2"/>
        <v>40</v>
      </c>
      <c r="D66" s="14">
        <v>1550</v>
      </c>
      <c r="E66" s="15">
        <f t="shared" si="3"/>
        <v>62000</v>
      </c>
      <c r="F66" s="16">
        <f t="shared" si="1"/>
        <v>6200</v>
      </c>
      <c r="G66" s="17">
        <v>55800</v>
      </c>
    </row>
    <row r="67" spans="1:7" ht="15" customHeight="1">
      <c r="A67" s="11">
        <v>59</v>
      </c>
      <c r="B67" s="12" t="s">
        <v>148</v>
      </c>
      <c r="C67" s="13">
        <f t="shared" si="2"/>
        <v>40</v>
      </c>
      <c r="D67" s="14">
        <v>1550</v>
      </c>
      <c r="E67" s="15">
        <f t="shared" si="3"/>
        <v>62000</v>
      </c>
      <c r="F67" s="16">
        <f t="shared" si="1"/>
        <v>6200</v>
      </c>
      <c r="G67" s="17">
        <v>55800</v>
      </c>
    </row>
    <row r="68" spans="1:7" ht="15" customHeight="1">
      <c r="A68" s="11">
        <v>60</v>
      </c>
      <c r="B68" s="12" t="s">
        <v>119</v>
      </c>
      <c r="C68" s="13">
        <f t="shared" si="2"/>
        <v>120</v>
      </c>
      <c r="D68" s="14">
        <v>1550</v>
      </c>
      <c r="E68" s="15">
        <f t="shared" si="3"/>
        <v>186000</v>
      </c>
      <c r="F68" s="16">
        <f t="shared" si="1"/>
        <v>18600</v>
      </c>
      <c r="G68" s="17">
        <v>167400</v>
      </c>
    </row>
    <row r="69" spans="1:7" ht="15" customHeight="1">
      <c r="A69" s="11">
        <v>61</v>
      </c>
      <c r="B69" s="12" t="s">
        <v>120</v>
      </c>
      <c r="C69" s="13">
        <f t="shared" si="2"/>
        <v>40</v>
      </c>
      <c r="D69" s="14">
        <v>1550</v>
      </c>
      <c r="E69" s="15">
        <f t="shared" si="3"/>
        <v>62000</v>
      </c>
      <c r="F69" s="16">
        <f t="shared" si="1"/>
        <v>6200</v>
      </c>
      <c r="G69" s="17">
        <v>55800</v>
      </c>
    </row>
    <row r="70" spans="1:7" ht="15" customHeight="1">
      <c r="A70" s="11">
        <v>62</v>
      </c>
      <c r="B70" s="12" t="s">
        <v>124</v>
      </c>
      <c r="C70" s="13">
        <f t="shared" si="2"/>
        <v>120</v>
      </c>
      <c r="D70" s="14">
        <v>1550</v>
      </c>
      <c r="E70" s="15">
        <f t="shared" si="3"/>
        <v>186000</v>
      </c>
      <c r="F70" s="16">
        <f t="shared" si="1"/>
        <v>18600</v>
      </c>
      <c r="G70" s="17">
        <v>167400</v>
      </c>
    </row>
    <row r="71" spans="1:7" ht="15" customHeight="1">
      <c r="A71" s="11">
        <v>63</v>
      </c>
      <c r="B71" s="12" t="s">
        <v>149</v>
      </c>
      <c r="C71" s="13">
        <f t="shared" si="2"/>
        <v>200</v>
      </c>
      <c r="D71" s="14">
        <v>1550</v>
      </c>
      <c r="E71" s="15">
        <f t="shared" si="3"/>
        <v>310000</v>
      </c>
      <c r="F71" s="16">
        <f t="shared" si="1"/>
        <v>31000</v>
      </c>
      <c r="G71" s="17">
        <v>279000</v>
      </c>
    </row>
    <row r="72" spans="1:7" ht="15" customHeight="1">
      <c r="A72" s="11">
        <v>64</v>
      </c>
      <c r="B72" s="12" t="s">
        <v>125</v>
      </c>
      <c r="C72" s="13">
        <f t="shared" si="2"/>
        <v>520</v>
      </c>
      <c r="D72" s="14">
        <v>1550</v>
      </c>
      <c r="E72" s="15">
        <f t="shared" si="3"/>
        <v>806000</v>
      </c>
      <c r="F72" s="16">
        <f t="shared" si="1"/>
        <v>80600</v>
      </c>
      <c r="G72" s="17">
        <v>725400</v>
      </c>
    </row>
    <row r="73" spans="1:7" ht="15" customHeight="1">
      <c r="A73" s="11">
        <v>65</v>
      </c>
      <c r="B73" s="12" t="s">
        <v>126</v>
      </c>
      <c r="C73" s="13">
        <f t="shared" si="2"/>
        <v>40</v>
      </c>
      <c r="D73" s="14">
        <v>1550</v>
      </c>
      <c r="E73" s="15">
        <f t="shared" si="3"/>
        <v>62000</v>
      </c>
      <c r="F73" s="16">
        <f t="shared" ref="F73:F74" si="4">E73*0.1</f>
        <v>6200</v>
      </c>
      <c r="G73" s="17">
        <v>55800</v>
      </c>
    </row>
    <row r="74" spans="1:7" ht="15" customHeight="1">
      <c r="A74" s="11">
        <v>66</v>
      </c>
      <c r="B74" s="12" t="s">
        <v>127</v>
      </c>
      <c r="C74" s="13">
        <f t="shared" ref="C74" si="5">G74/1395</f>
        <v>200</v>
      </c>
      <c r="D74" s="14">
        <v>1550</v>
      </c>
      <c r="E74" s="15">
        <f t="shared" ref="E74" si="6">C74*D74</f>
        <v>310000</v>
      </c>
      <c r="F74" s="16">
        <f t="shared" si="4"/>
        <v>31000</v>
      </c>
      <c r="G74" s="17">
        <v>279000</v>
      </c>
    </row>
    <row r="75" spans="1:7">
      <c r="A75" s="11"/>
      <c r="B75" s="23"/>
      <c r="C75" s="11"/>
      <c r="D75" s="24"/>
      <c r="E75" s="15"/>
      <c r="F75" s="16"/>
      <c r="G75" s="17"/>
    </row>
    <row r="76" spans="1:7" s="28" customFormat="1">
      <c r="A76" s="25"/>
      <c r="B76" s="26" t="s">
        <v>128</v>
      </c>
      <c r="C76" s="27">
        <f>SUBTOTAL(9,C9:C75)</f>
        <v>18680</v>
      </c>
      <c r="D76" s="27"/>
      <c r="E76" s="27">
        <f>SUBTOTAL(9,E9:E75)</f>
        <v>28954000</v>
      </c>
      <c r="F76" s="27">
        <f>SUBTOTAL(9,F9:F75)</f>
        <v>2895400</v>
      </c>
      <c r="G76" s="27">
        <f>SUBTOTAL(9,G9:G75)</f>
        <v>26058600</v>
      </c>
    </row>
    <row r="77" spans="1:7" s="28" customFormat="1">
      <c r="A77" s="29"/>
      <c r="B77" s="30"/>
      <c r="C77" s="29"/>
      <c r="D77" s="31"/>
      <c r="E77" s="32"/>
      <c r="F77" s="33"/>
      <c r="G77" s="33"/>
    </row>
    <row r="79" spans="1:7">
      <c r="B79" s="36" t="s">
        <v>152</v>
      </c>
    </row>
  </sheetData>
  <sheetProtection selectLockedCells="1" selectUnlockedCells="1"/>
  <autoFilter ref="A8:G74"/>
  <mergeCells count="4">
    <mergeCell ref="A2:G2"/>
    <mergeCell ref="A3:G3"/>
    <mergeCell ref="A4:G4"/>
    <mergeCell ref="A5:G5"/>
  </mergeCells>
  <pageMargins left="0.65" right="0.36" top="0.34" bottom="0.4" header="0.2" footer="0.2"/>
  <pageSetup paperSize="9" scale="75" orientation="portrait" useFirstPageNumber="1" horizontalDpi="300" verticalDpi="300" r:id="rId1"/>
  <headerFooter alignWithMargins="0"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 итогам 2015г.</vt:lpstr>
      <vt:lpstr>по итогам 2016г. </vt:lpstr>
      <vt:lpstr>'по итогам 2015г.'!Область_печати</vt:lpstr>
      <vt:lpstr>'по итогам 2016г. 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2018-03-01T10:24:46Z</cp:lastPrinted>
  <dcterms:created xsi:type="dcterms:W3CDTF">2018-03-01T07:07:42Z</dcterms:created>
  <dcterms:modified xsi:type="dcterms:W3CDTF">2018-03-01T13:17:36Z</dcterms:modified>
</cp:coreProperties>
</file>