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23 йил 1 ярим йиллик" sheetId="8" r:id="rId1"/>
  </sheets>
  <definedNames>
    <definedName name="_xlnm.Print_Titles" localSheetId="0">'2023 йил 1 ярим йиллик'!$5:$6</definedName>
    <definedName name="_xlnm.Print_Area" localSheetId="0">'2023 йил 1 ярим йиллик'!$A$1:$I$59</definedName>
  </definedNames>
  <calcPr calcId="144525"/>
</workbook>
</file>

<file path=xl/calcChain.xml><?xml version="1.0" encoding="utf-8"?>
<calcChain xmlns="http://schemas.openxmlformats.org/spreadsheetml/2006/main">
  <c r="F41" i="8" l="1"/>
  <c r="I41" i="8" s="1"/>
  <c r="I39" i="8"/>
  <c r="H39" i="8"/>
  <c r="G39" i="8"/>
  <c r="G41" i="8" l="1"/>
  <c r="H41" i="8"/>
</calcChain>
</file>

<file path=xl/sharedStrings.xml><?xml version="1.0" encoding="utf-8"?>
<sst xmlns="http://schemas.openxmlformats.org/spreadsheetml/2006/main" count="150" uniqueCount="72">
  <si>
    <t>№№</t>
  </si>
  <si>
    <t>т.дал</t>
  </si>
  <si>
    <t>т.Гкал</t>
  </si>
  <si>
    <t>Газы бражения</t>
  </si>
  <si>
    <t>%</t>
  </si>
  <si>
    <t>чел.</t>
  </si>
  <si>
    <t>Акциз</t>
  </si>
  <si>
    <t>Производственная себестоимость реализованной продукции, товаров, работ, услуг</t>
  </si>
  <si>
    <t>млн.сум</t>
  </si>
  <si>
    <t>тн</t>
  </si>
  <si>
    <t>Соф фойда</t>
  </si>
  <si>
    <t>Даромад (фойда) солиғи</t>
  </si>
  <si>
    <t>Молиявий фаолият бўйича харажатлар, фоизлар шаклидаги</t>
  </si>
  <si>
    <t>Асосий фаолиятнинг бошқа даромадлари</t>
  </si>
  <si>
    <t xml:space="preserve">Бошқа операцион харажатлар </t>
  </si>
  <si>
    <t>Маъмурий харажатлар</t>
  </si>
  <si>
    <t xml:space="preserve">Сотиш харажатлари </t>
  </si>
  <si>
    <t xml:space="preserve">Маҳсулот (товар, иш ва хизмат) ларни сотишнинг ялпи фойдаси (зарари) </t>
  </si>
  <si>
    <t>Сотилган маҳсулот (товар, иш ва хизмат) ларнинг таннархи</t>
  </si>
  <si>
    <t>Қўшимча қиймат солиғи</t>
  </si>
  <si>
    <t>амалдаги нархларда</t>
  </si>
  <si>
    <t>Ишлаб чиқарилган махсулот хажми (ҚҚС ва акциз солиғисиз):                         солиштирма нархларда</t>
  </si>
  <si>
    <t>Халқ истеъмол моллари сотиш нархларда</t>
  </si>
  <si>
    <t>Ишлаб чиқарилган махсулотлар, табиий холда:</t>
  </si>
  <si>
    <t>Озуқа спирти</t>
  </si>
  <si>
    <t>Техник спирт</t>
  </si>
  <si>
    <t>Иссиқлик энергияси</t>
  </si>
  <si>
    <t>Суюқ барда</t>
  </si>
  <si>
    <t>Хом ашё</t>
  </si>
  <si>
    <t>Буғдой</t>
  </si>
  <si>
    <t>Ишлаб чиқариш қувватларидан фойдаланиш даражаси</t>
  </si>
  <si>
    <t>Озуқа спирти:натура шаклида</t>
  </si>
  <si>
    <t>фоиз шаклида</t>
  </si>
  <si>
    <t>Капитал қўйилмалар  - Жами:</t>
  </si>
  <si>
    <t>шу жумладан ўз маблағидан</t>
  </si>
  <si>
    <t>чет эл инвестицияси хисобидан</t>
  </si>
  <si>
    <t>Ходимлар сони - жами:</t>
  </si>
  <si>
    <t>шу жумладан асосий фаолиятда ишловчилар</t>
  </si>
  <si>
    <t>шу жумладан ишчилар</t>
  </si>
  <si>
    <t xml:space="preserve">ходимлар  </t>
  </si>
  <si>
    <t>Ходимларнинг иш хақи фонди (ўриндошлар билан)</t>
  </si>
  <si>
    <t>Мехнат унумдорлиги</t>
  </si>
  <si>
    <t>Бир ходимга тўғри келадиган ўртача иш хақи</t>
  </si>
  <si>
    <t>Маҳсулот (товар, иш ва хизмат) ларни сотишдан тушум</t>
  </si>
  <si>
    <t>Бизнес режа</t>
  </si>
  <si>
    <t>Кўрсатгичлар номи</t>
  </si>
  <si>
    <t>Ўл.бир.</t>
  </si>
  <si>
    <t>Хақиқатда</t>
  </si>
  <si>
    <t>Ўсиш суръати, %</t>
  </si>
  <si>
    <t>Фарқи (+;-)</t>
  </si>
  <si>
    <t>Давр харажатлари</t>
  </si>
  <si>
    <t>Фарқ</t>
  </si>
  <si>
    <t>Узоқ муддатли ижарадан даромадлар</t>
  </si>
  <si>
    <t>т.тн</t>
  </si>
  <si>
    <t>-</t>
  </si>
  <si>
    <t>Экспорт</t>
  </si>
  <si>
    <t>Умумий экспорт хажмидан-марказлашган экспорт</t>
  </si>
  <si>
    <t>Марказий банкка валютани сотиш</t>
  </si>
  <si>
    <t>Ишлаб чикариш кувватларини жорий килиш</t>
  </si>
  <si>
    <t>асосий фаолият булмаган</t>
  </si>
  <si>
    <t>Асосий фаолиятнинг фойдаси (зарари)</t>
  </si>
  <si>
    <t>Валюта курси фаркидан даромадлар</t>
  </si>
  <si>
    <t>Валюта курси фаркидан зарарлар</t>
  </si>
  <si>
    <t>Умумхужалик фаолиятининг фойдаси (зарари)</t>
  </si>
  <si>
    <t>Бошка фойда ва зарарлар</t>
  </si>
  <si>
    <t>Даромад солигини тулагунга кадар фойда (зарар)</t>
  </si>
  <si>
    <t>мингдолл США</t>
  </si>
  <si>
    <t>Процент даромадлари</t>
  </si>
  <si>
    <t>"BIOKIMYO" АЖ   асосий техник-иктисодий кўрсаткичларининг</t>
  </si>
  <si>
    <t>бизнес-режа бўйича 2023 йил биринчи ярим йиллик тахлили</t>
  </si>
  <si>
    <t>2022 йил январь-июнь хақиқатда</t>
  </si>
  <si>
    <t>2023 йил январь-июнь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</si>
</sst>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_р_._-;\-* #,##0_р_._-;_-* &quot;-&quot;??_р_._-;_-@_-"/>
    <numFmt numFmtId="168" formatCode="#,##0.0"/>
    <numFmt numFmtId="169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" fillId="0" borderId="0" xfId="1" applyNumberFormat="1" applyFont="1" applyAlignment="1"/>
    <xf numFmtId="166" fontId="3" fillId="0" borderId="0" xfId="1" applyNumberFormat="1" applyFont="1"/>
    <xf numFmtId="167" fontId="2" fillId="0" borderId="0" xfId="1" applyNumberFormat="1" applyFont="1" applyAlignment="1">
      <alignment horizontal="center"/>
    </xf>
    <xf numFmtId="167" fontId="3" fillId="0" borderId="0" xfId="1" applyNumberFormat="1" applyFont="1"/>
    <xf numFmtId="165" fontId="3" fillId="0" borderId="0" xfId="0" applyNumberFormat="1" applyFont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1" applyNumberFormat="1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4" fillId="3" borderId="1" xfId="0" applyNumberFormat="1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168" fontId="9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16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1" fontId="4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3" fontId="8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1" fontId="8" fillId="3" borderId="1" xfId="0" applyNumberFormat="1" applyFont="1" applyFill="1" applyBorder="1" applyAlignment="1">
      <alignment horizontal="center" vertical="center"/>
    </xf>
    <xf numFmtId="168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65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68" fontId="8" fillId="4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/>
    </xf>
    <xf numFmtId="168" fontId="10" fillId="3" borderId="1" xfId="0" applyNumberFormat="1" applyFont="1" applyFill="1" applyBorder="1" applyAlignment="1">
      <alignment horizontal="center"/>
    </xf>
    <xf numFmtId="168" fontId="10" fillId="3" borderId="2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168" fontId="0" fillId="3" borderId="1" xfId="0" applyNumberFormat="1" applyFont="1" applyFill="1" applyBorder="1" applyAlignment="1">
      <alignment horizontal="center"/>
    </xf>
    <xf numFmtId="168" fontId="0" fillId="3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8" fontId="7" fillId="4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abSelected="1" view="pageBreakPreview" topLeftCell="A43" zoomScaleNormal="100" zoomScaleSheetLayoutView="100" workbookViewId="0">
      <selection activeCell="D7" sqref="D7:I59"/>
    </sheetView>
  </sheetViews>
  <sheetFormatPr defaultRowHeight="15" x14ac:dyDescent="0.25"/>
  <cols>
    <col min="1" max="1" width="4.42578125" style="9" bestFit="1" customWidth="1"/>
    <col min="2" max="2" width="40.28515625" style="1" customWidth="1"/>
    <col min="3" max="3" width="11.85546875" style="21" customWidth="1"/>
    <col min="4" max="4" width="15.7109375" style="1" customWidth="1"/>
    <col min="5" max="5" width="14.42578125" style="13" customWidth="1"/>
    <col min="6" max="6" width="16.140625" style="11" customWidth="1"/>
    <col min="7" max="7" width="12.28515625" style="11" customWidth="1"/>
    <col min="8" max="8" width="12.140625" style="11" customWidth="1"/>
    <col min="9" max="9" width="14.140625" style="19" customWidth="1"/>
    <col min="10" max="16384" width="9.140625" style="1"/>
  </cols>
  <sheetData>
    <row r="2" spans="1:10" ht="18.75" x14ac:dyDescent="0.3">
      <c r="A2" s="65" t="s">
        <v>68</v>
      </c>
      <c r="B2" s="65"/>
      <c r="C2" s="65"/>
      <c r="D2" s="65"/>
      <c r="E2" s="65"/>
      <c r="F2" s="65"/>
      <c r="G2" s="65"/>
      <c r="H2" s="65"/>
      <c r="I2" s="65"/>
    </row>
    <row r="3" spans="1:10" ht="18.75" x14ac:dyDescent="0.3">
      <c r="A3" s="65" t="s">
        <v>69</v>
      </c>
      <c r="B3" s="65"/>
      <c r="C3" s="65"/>
      <c r="D3" s="65"/>
      <c r="E3" s="65"/>
      <c r="F3" s="65"/>
      <c r="G3" s="65"/>
      <c r="H3" s="65"/>
      <c r="I3" s="65"/>
    </row>
    <row r="4" spans="1:10" ht="18.75" x14ac:dyDescent="0.3">
      <c r="A4" s="2"/>
      <c r="B4" s="2"/>
      <c r="C4" s="20"/>
      <c r="D4" s="17"/>
      <c r="E4" s="12"/>
      <c r="F4" s="10"/>
      <c r="G4" s="10"/>
      <c r="H4" s="10"/>
      <c r="I4" s="18"/>
    </row>
    <row r="5" spans="1:10" ht="33.75" customHeight="1" x14ac:dyDescent="0.25">
      <c r="A5" s="66" t="s">
        <v>0</v>
      </c>
      <c r="B5" s="67" t="s">
        <v>45</v>
      </c>
      <c r="C5" s="67" t="s">
        <v>46</v>
      </c>
      <c r="D5" s="67" t="s">
        <v>70</v>
      </c>
      <c r="E5" s="68" t="s">
        <v>71</v>
      </c>
      <c r="F5" s="68"/>
      <c r="G5" s="68" t="s">
        <v>51</v>
      </c>
      <c r="H5" s="69" t="s">
        <v>48</v>
      </c>
      <c r="I5" s="70" t="s">
        <v>49</v>
      </c>
    </row>
    <row r="6" spans="1:10" ht="73.5" customHeight="1" x14ac:dyDescent="0.25">
      <c r="A6" s="66"/>
      <c r="B6" s="67"/>
      <c r="C6" s="67"/>
      <c r="D6" s="67"/>
      <c r="E6" s="31" t="s">
        <v>44</v>
      </c>
      <c r="F6" s="32" t="s">
        <v>47</v>
      </c>
      <c r="G6" s="68"/>
      <c r="H6" s="69"/>
      <c r="I6" s="70"/>
    </row>
    <row r="7" spans="1:10" ht="42.75" x14ac:dyDescent="0.25">
      <c r="A7" s="33">
        <v>1</v>
      </c>
      <c r="B7" s="34" t="s">
        <v>21</v>
      </c>
      <c r="C7" s="35" t="s">
        <v>8</v>
      </c>
      <c r="D7" s="22">
        <v>145995.22899999999</v>
      </c>
      <c r="E7" s="22">
        <v>147954.36279399996</v>
      </c>
      <c r="F7" s="22">
        <v>139104.34400000001</v>
      </c>
      <c r="G7" s="22">
        <v>-8850.018793999945</v>
      </c>
      <c r="H7" s="23">
        <v>94.018413092473637</v>
      </c>
      <c r="I7" s="23">
        <v>95.28006151488691</v>
      </c>
    </row>
    <row r="8" spans="1:10" x14ac:dyDescent="0.25">
      <c r="A8" s="33">
        <v>2</v>
      </c>
      <c r="B8" s="34" t="s">
        <v>20</v>
      </c>
      <c r="C8" s="35" t="s">
        <v>8</v>
      </c>
      <c r="D8" s="22">
        <v>123407.735</v>
      </c>
      <c r="E8" s="22">
        <v>147954.36279399996</v>
      </c>
      <c r="F8" s="22">
        <v>132941.05300000001</v>
      </c>
      <c r="G8" s="22">
        <v>-15013.309793999942</v>
      </c>
      <c r="H8" s="23">
        <v>89.852742757641224</v>
      </c>
      <c r="I8" s="23">
        <v>107.72505710440274</v>
      </c>
    </row>
    <row r="9" spans="1:10" ht="28.5" x14ac:dyDescent="0.25">
      <c r="A9" s="33">
        <v>3</v>
      </c>
      <c r="B9" s="34" t="s">
        <v>22</v>
      </c>
      <c r="C9" s="35" t="s">
        <v>8</v>
      </c>
      <c r="D9" s="24">
        <v>3873.864</v>
      </c>
      <c r="E9" s="24">
        <v>0</v>
      </c>
      <c r="F9" s="24">
        <v>5.1520000000000001</v>
      </c>
      <c r="G9" s="24"/>
      <c r="H9" s="25"/>
      <c r="I9" s="25">
        <v>0.13299382735170878</v>
      </c>
    </row>
    <row r="10" spans="1:10" ht="28.5" x14ac:dyDescent="0.25">
      <c r="A10" s="33">
        <v>4</v>
      </c>
      <c r="B10" s="34" t="s">
        <v>23</v>
      </c>
      <c r="C10" s="35"/>
      <c r="D10" s="25"/>
      <c r="E10" s="22"/>
      <c r="F10" s="25"/>
      <c r="G10" s="22"/>
      <c r="H10" s="23"/>
      <c r="I10" s="23"/>
    </row>
    <row r="11" spans="1:10" x14ac:dyDescent="0.25">
      <c r="A11" s="33"/>
      <c r="B11" s="34" t="s">
        <v>24</v>
      </c>
      <c r="C11" s="35" t="s">
        <v>1</v>
      </c>
      <c r="D11" s="25">
        <v>735.2</v>
      </c>
      <c r="E11" s="25">
        <v>745</v>
      </c>
      <c r="F11" s="25">
        <v>702.35</v>
      </c>
      <c r="G11" s="25">
        <v>-42.649999999999977</v>
      </c>
      <c r="H11" s="25">
        <v>94.275167785234899</v>
      </c>
      <c r="I11" s="25">
        <v>95.531828073993466</v>
      </c>
      <c r="J11" s="3"/>
    </row>
    <row r="12" spans="1:10" x14ac:dyDescent="0.25">
      <c r="A12" s="33"/>
      <c r="B12" s="34" t="s">
        <v>25</v>
      </c>
      <c r="C12" s="35" t="s">
        <v>1</v>
      </c>
      <c r="D12" s="25">
        <v>28</v>
      </c>
      <c r="E12" s="25">
        <v>30</v>
      </c>
      <c r="F12" s="25">
        <v>25</v>
      </c>
      <c r="G12" s="25">
        <v>-5</v>
      </c>
      <c r="H12" s="25">
        <v>83.333333333333343</v>
      </c>
      <c r="I12" s="25">
        <v>89.285714285714292</v>
      </c>
      <c r="J12" s="3"/>
    </row>
    <row r="13" spans="1:10" x14ac:dyDescent="0.25">
      <c r="A13" s="33"/>
      <c r="B13" s="34" t="s">
        <v>26</v>
      </c>
      <c r="C13" s="35" t="s">
        <v>2</v>
      </c>
      <c r="D13" s="26">
        <v>1.4</v>
      </c>
      <c r="E13" s="26">
        <v>1.32</v>
      </c>
      <c r="F13" s="26">
        <v>0.63</v>
      </c>
      <c r="G13" s="25">
        <v>-0.69000000000000006</v>
      </c>
      <c r="H13" s="25">
        <v>47.727272727272727</v>
      </c>
      <c r="I13" s="25">
        <v>45</v>
      </c>
      <c r="J13" s="3"/>
    </row>
    <row r="14" spans="1:10" x14ac:dyDescent="0.25">
      <c r="A14" s="33"/>
      <c r="B14" s="34" t="s">
        <v>3</v>
      </c>
      <c r="C14" s="35" t="s">
        <v>53</v>
      </c>
      <c r="D14" s="26">
        <v>2.06</v>
      </c>
      <c r="E14" s="27">
        <v>2.1</v>
      </c>
      <c r="F14" s="26">
        <v>2.23</v>
      </c>
      <c r="G14" s="25">
        <v>0.12999999999999989</v>
      </c>
      <c r="H14" s="25">
        <v>106.19047619047619</v>
      </c>
      <c r="I14" s="25">
        <v>108.25242718446601</v>
      </c>
      <c r="J14" s="3"/>
    </row>
    <row r="15" spans="1:10" x14ac:dyDescent="0.25">
      <c r="A15" s="33"/>
      <c r="B15" s="34" t="s">
        <v>27</v>
      </c>
      <c r="C15" s="35" t="s">
        <v>53</v>
      </c>
      <c r="D15" s="26">
        <v>79.34</v>
      </c>
      <c r="E15" s="26">
        <v>79.099999999999994</v>
      </c>
      <c r="F15" s="26">
        <v>74.7</v>
      </c>
      <c r="G15" s="25">
        <v>-4.3999999999999915</v>
      </c>
      <c r="H15" s="25">
        <v>94.437420986093571</v>
      </c>
      <c r="I15" s="25">
        <v>94.151751953617349</v>
      </c>
      <c r="J15" s="3"/>
    </row>
    <row r="16" spans="1:10" x14ac:dyDescent="0.25">
      <c r="A16" s="33">
        <v>5</v>
      </c>
      <c r="B16" s="34" t="s">
        <v>28</v>
      </c>
      <c r="C16" s="35"/>
      <c r="D16" s="25"/>
      <c r="E16" s="25"/>
      <c r="F16" s="25"/>
      <c r="G16" s="25"/>
      <c r="H16" s="23"/>
      <c r="I16" s="23"/>
    </row>
    <row r="17" spans="1:10" x14ac:dyDescent="0.25">
      <c r="A17" s="33"/>
      <c r="B17" s="34" t="s">
        <v>29</v>
      </c>
      <c r="C17" s="35" t="s">
        <v>9</v>
      </c>
      <c r="D17" s="25">
        <v>20418.759999999998</v>
      </c>
      <c r="E17" s="25">
        <v>24644.6</v>
      </c>
      <c r="F17" s="25">
        <v>14900.32</v>
      </c>
      <c r="G17" s="25">
        <v>-9744.2799999999988</v>
      </c>
      <c r="H17" s="25">
        <v>60.460790599157633</v>
      </c>
      <c r="I17" s="25">
        <v>72.973677147877737</v>
      </c>
    </row>
    <row r="18" spans="1:10" ht="28.5" x14ac:dyDescent="0.25">
      <c r="A18" s="33">
        <v>6</v>
      </c>
      <c r="B18" s="34" t="s">
        <v>30</v>
      </c>
      <c r="C18" s="35"/>
      <c r="D18" s="25"/>
      <c r="E18" s="28"/>
      <c r="F18" s="25"/>
      <c r="G18" s="25"/>
      <c r="H18" s="25"/>
      <c r="I18" s="25"/>
    </row>
    <row r="19" spans="1:10" x14ac:dyDescent="0.25">
      <c r="A19" s="33"/>
      <c r="B19" s="34" t="s">
        <v>31</v>
      </c>
      <c r="C19" s="35" t="s">
        <v>1</v>
      </c>
      <c r="D19" s="25">
        <v>934</v>
      </c>
      <c r="E19" s="25">
        <v>934</v>
      </c>
      <c r="F19" s="25">
        <v>934</v>
      </c>
      <c r="G19" s="25">
        <v>0</v>
      </c>
      <c r="H19" s="25">
        <v>100</v>
      </c>
      <c r="I19" s="25">
        <v>100</v>
      </c>
    </row>
    <row r="20" spans="1:10" x14ac:dyDescent="0.25">
      <c r="A20" s="33"/>
      <c r="B20" s="34" t="s">
        <v>32</v>
      </c>
      <c r="C20" s="35" t="s">
        <v>4</v>
      </c>
      <c r="D20" s="25">
        <v>78.715203426124205</v>
      </c>
      <c r="E20" s="25">
        <v>79.764453961456098</v>
      </c>
      <c r="F20" s="25">
        <v>75.198072805139191</v>
      </c>
      <c r="G20" s="25">
        <v>-4.5663811563169077</v>
      </c>
      <c r="H20" s="25">
        <v>94.275167785234913</v>
      </c>
      <c r="I20" s="25">
        <v>95.531828073993466</v>
      </c>
    </row>
    <row r="21" spans="1:10" ht="28.5" x14ac:dyDescent="0.25">
      <c r="A21" s="36">
        <v>7</v>
      </c>
      <c r="B21" s="37" t="s">
        <v>55</v>
      </c>
      <c r="C21" s="35" t="s">
        <v>66</v>
      </c>
      <c r="D21" s="25" t="s">
        <v>54</v>
      </c>
      <c r="E21" s="25" t="s">
        <v>54</v>
      </c>
      <c r="F21" s="25" t="s">
        <v>54</v>
      </c>
      <c r="G21" s="25" t="s">
        <v>54</v>
      </c>
      <c r="H21" s="25" t="s">
        <v>54</v>
      </c>
      <c r="I21" s="25" t="s">
        <v>54</v>
      </c>
    </row>
    <row r="22" spans="1:10" x14ac:dyDescent="0.25">
      <c r="A22" s="33"/>
      <c r="B22" s="34" t="s">
        <v>24</v>
      </c>
      <c r="C22" s="35" t="s">
        <v>1</v>
      </c>
      <c r="D22" s="25" t="s">
        <v>54</v>
      </c>
      <c r="E22" s="25" t="s">
        <v>54</v>
      </c>
      <c r="F22" s="25" t="s">
        <v>54</v>
      </c>
      <c r="G22" s="25" t="s">
        <v>54</v>
      </c>
      <c r="H22" s="25" t="s">
        <v>54</v>
      </c>
      <c r="I22" s="25" t="s">
        <v>54</v>
      </c>
    </row>
    <row r="23" spans="1:10" x14ac:dyDescent="0.25">
      <c r="A23" s="33"/>
      <c r="B23" s="34" t="s">
        <v>25</v>
      </c>
      <c r="C23" s="35" t="s">
        <v>1</v>
      </c>
      <c r="D23" s="25"/>
      <c r="E23" s="25"/>
      <c r="F23" s="25"/>
      <c r="G23" s="25"/>
      <c r="H23" s="25"/>
      <c r="I23" s="25"/>
    </row>
    <row r="24" spans="1:10" ht="28.5" x14ac:dyDescent="0.25">
      <c r="A24" s="33"/>
      <c r="B24" s="34" t="s">
        <v>56</v>
      </c>
      <c r="C24" s="35" t="s">
        <v>66</v>
      </c>
      <c r="D24" s="25" t="s">
        <v>54</v>
      </c>
      <c r="E24" s="25" t="s">
        <v>54</v>
      </c>
      <c r="F24" s="25" t="s">
        <v>54</v>
      </c>
      <c r="G24" s="25" t="s">
        <v>54</v>
      </c>
      <c r="H24" s="25" t="s">
        <v>54</v>
      </c>
      <c r="I24" s="25" t="s">
        <v>54</v>
      </c>
      <c r="J24" s="4"/>
    </row>
    <row r="25" spans="1:10" ht="28.5" x14ac:dyDescent="0.25">
      <c r="A25" s="33">
        <v>8</v>
      </c>
      <c r="B25" s="34" t="s">
        <v>57</v>
      </c>
      <c r="C25" s="35" t="s">
        <v>66</v>
      </c>
      <c r="D25" s="25" t="s">
        <v>54</v>
      </c>
      <c r="E25" s="25" t="s">
        <v>54</v>
      </c>
      <c r="F25" s="25" t="s">
        <v>54</v>
      </c>
      <c r="G25" s="25" t="s">
        <v>54</v>
      </c>
      <c r="H25" s="25" t="s">
        <v>54</v>
      </c>
      <c r="I25" s="25" t="s">
        <v>54</v>
      </c>
      <c r="J25" s="4"/>
    </row>
    <row r="26" spans="1:10" x14ac:dyDescent="0.25">
      <c r="A26" s="33">
        <v>9</v>
      </c>
      <c r="B26" s="34" t="s">
        <v>33</v>
      </c>
      <c r="C26" s="35" t="s">
        <v>8</v>
      </c>
      <c r="D26" s="24">
        <v>6588.0119999999997</v>
      </c>
      <c r="E26" s="24">
        <v>2225.2040000000002</v>
      </c>
      <c r="F26" s="24">
        <v>0.63885000000000003</v>
      </c>
      <c r="G26" s="24">
        <v>-2224.5651500000004</v>
      </c>
      <c r="H26" s="25">
        <v>2.870972728792506E-2</v>
      </c>
      <c r="I26" s="25">
        <v>9.6971590215682666E-3</v>
      </c>
      <c r="J26" s="4"/>
    </row>
    <row r="27" spans="1:10" x14ac:dyDescent="0.25">
      <c r="A27" s="33"/>
      <c r="B27" s="34" t="s">
        <v>34</v>
      </c>
      <c r="C27" s="35" t="s">
        <v>8</v>
      </c>
      <c r="D27" s="24">
        <v>6559.848</v>
      </c>
      <c r="E27" s="24">
        <v>2225.2040000000002</v>
      </c>
      <c r="F27" s="24">
        <v>0.63885000000000003</v>
      </c>
      <c r="G27" s="24">
        <v>-2224.5651500000004</v>
      </c>
      <c r="H27" s="25">
        <v>2.870972728792506E-2</v>
      </c>
      <c r="I27" s="25">
        <v>9.738792728124189E-3</v>
      </c>
      <c r="J27" s="4"/>
    </row>
    <row r="28" spans="1:10" x14ac:dyDescent="0.25">
      <c r="A28" s="33"/>
      <c r="B28" s="34" t="s">
        <v>35</v>
      </c>
      <c r="C28" s="35" t="s">
        <v>8</v>
      </c>
      <c r="D28" s="25"/>
      <c r="E28" s="25" t="s">
        <v>54</v>
      </c>
      <c r="F28" s="25" t="s">
        <v>54</v>
      </c>
      <c r="G28" s="25" t="s">
        <v>54</v>
      </c>
      <c r="H28" s="25" t="s">
        <v>54</v>
      </c>
      <c r="I28" s="25" t="s">
        <v>54</v>
      </c>
      <c r="J28" s="4"/>
    </row>
    <row r="29" spans="1:10" ht="28.5" x14ac:dyDescent="0.25">
      <c r="A29" s="33">
        <v>10</v>
      </c>
      <c r="B29" s="34" t="s">
        <v>58</v>
      </c>
      <c r="C29" s="35" t="s">
        <v>8</v>
      </c>
      <c r="D29" s="25"/>
      <c r="E29" s="25" t="s">
        <v>54</v>
      </c>
      <c r="F29" s="25" t="s">
        <v>54</v>
      </c>
      <c r="G29" s="25" t="s">
        <v>54</v>
      </c>
      <c r="H29" s="25" t="s">
        <v>54</v>
      </c>
      <c r="I29" s="25" t="s">
        <v>54</v>
      </c>
      <c r="J29" s="4"/>
    </row>
    <row r="30" spans="1:10" x14ac:dyDescent="0.25">
      <c r="A30" s="33">
        <v>11</v>
      </c>
      <c r="B30" s="34" t="s">
        <v>36</v>
      </c>
      <c r="C30" s="35" t="s">
        <v>5</v>
      </c>
      <c r="D30" s="24">
        <v>330</v>
      </c>
      <c r="E30" s="24">
        <v>329</v>
      </c>
      <c r="F30" s="24">
        <v>321</v>
      </c>
      <c r="G30" s="25">
        <v>-8</v>
      </c>
      <c r="H30" s="25">
        <v>97.568389057750764</v>
      </c>
      <c r="I30" s="25">
        <v>97.27272727272728</v>
      </c>
      <c r="J30" s="4"/>
    </row>
    <row r="31" spans="1:10" ht="28.5" x14ac:dyDescent="0.25">
      <c r="A31" s="33"/>
      <c r="B31" s="34" t="s">
        <v>37</v>
      </c>
      <c r="C31" s="35" t="s">
        <v>5</v>
      </c>
      <c r="D31" s="24">
        <v>326</v>
      </c>
      <c r="E31" s="24">
        <v>325</v>
      </c>
      <c r="F31" s="24">
        <v>317</v>
      </c>
      <c r="G31" s="25">
        <v>-8</v>
      </c>
      <c r="H31" s="25">
        <v>97.538461538461547</v>
      </c>
      <c r="I31" s="25">
        <v>97.239263803680984</v>
      </c>
      <c r="J31" s="4"/>
    </row>
    <row r="32" spans="1:10" x14ac:dyDescent="0.25">
      <c r="A32" s="33"/>
      <c r="B32" s="38" t="s">
        <v>38</v>
      </c>
      <c r="C32" s="35" t="s">
        <v>5</v>
      </c>
      <c r="D32" s="24">
        <v>262</v>
      </c>
      <c r="E32" s="24">
        <v>257</v>
      </c>
      <c r="F32" s="24">
        <v>250</v>
      </c>
      <c r="G32" s="25">
        <v>-7</v>
      </c>
      <c r="H32" s="25">
        <v>97.276264591439684</v>
      </c>
      <c r="I32" s="25">
        <v>95.419847328244273</v>
      </c>
      <c r="J32" s="6"/>
    </row>
    <row r="33" spans="1:10" x14ac:dyDescent="0.25">
      <c r="A33" s="33"/>
      <c r="B33" s="34" t="s">
        <v>39</v>
      </c>
      <c r="C33" s="35" t="s">
        <v>5</v>
      </c>
      <c r="D33" s="24">
        <v>68</v>
      </c>
      <c r="E33" s="24">
        <v>68</v>
      </c>
      <c r="F33" s="24">
        <v>67</v>
      </c>
      <c r="G33" s="25">
        <v>-1</v>
      </c>
      <c r="H33" s="25">
        <v>98.529411764705884</v>
      </c>
      <c r="I33" s="25">
        <v>98.529411764705884</v>
      </c>
      <c r="J33" s="7"/>
    </row>
    <row r="34" spans="1:10" x14ac:dyDescent="0.25">
      <c r="A34" s="33"/>
      <c r="B34" s="34" t="s">
        <v>59</v>
      </c>
      <c r="C34" s="35" t="s">
        <v>5</v>
      </c>
      <c r="D34" s="39">
        <v>28</v>
      </c>
      <c r="E34" s="39">
        <v>28</v>
      </c>
      <c r="F34" s="39">
        <v>28</v>
      </c>
      <c r="G34" s="40">
        <v>0</v>
      </c>
      <c r="H34" s="41">
        <v>100</v>
      </c>
      <c r="I34" s="41">
        <v>100</v>
      </c>
      <c r="J34" s="8"/>
    </row>
    <row r="35" spans="1:10" ht="28.5" x14ac:dyDescent="0.25">
      <c r="A35" s="33">
        <v>12</v>
      </c>
      <c r="B35" s="42" t="s">
        <v>40</v>
      </c>
      <c r="C35" s="35" t="s">
        <v>8</v>
      </c>
      <c r="D35" s="39">
        <v>9149.5609999999997</v>
      </c>
      <c r="E35" s="39">
        <v>12818.76</v>
      </c>
      <c r="F35" s="39">
        <v>12949.235000000001</v>
      </c>
      <c r="G35" s="43">
        <v>130.47500000000036</v>
      </c>
      <c r="H35" s="44">
        <v>101.01784415965352</v>
      </c>
      <c r="I35" s="44">
        <v>141.52848426279687</v>
      </c>
      <c r="J35" s="6"/>
    </row>
    <row r="36" spans="1:10" x14ac:dyDescent="0.25">
      <c r="A36" s="33">
        <v>14</v>
      </c>
      <c r="B36" s="42" t="s">
        <v>41</v>
      </c>
      <c r="C36" s="35" t="s">
        <v>8</v>
      </c>
      <c r="D36" s="39">
        <v>373.96283333333332</v>
      </c>
      <c r="E36" s="39">
        <v>449.70930940425518</v>
      </c>
      <c r="F36" s="39">
        <v>414.14658255451718</v>
      </c>
      <c r="G36" s="44">
        <v>-35.562726849737999</v>
      </c>
      <c r="H36" s="44">
        <v>92.092063449420451</v>
      </c>
      <c r="I36" s="44">
        <v>110.74538580826452</v>
      </c>
      <c r="J36" s="6"/>
    </row>
    <row r="37" spans="1:10" ht="30" x14ac:dyDescent="0.25">
      <c r="A37" s="33">
        <v>15</v>
      </c>
      <c r="B37" s="45" t="s">
        <v>42</v>
      </c>
      <c r="C37" s="35" t="s">
        <v>8</v>
      </c>
      <c r="D37" s="39">
        <v>4332.2809999999999</v>
      </c>
      <c r="E37" s="39">
        <v>5806</v>
      </c>
      <c r="F37" s="39">
        <v>5963.4679999999998</v>
      </c>
      <c r="G37" s="46">
        <v>0.15656800000000004</v>
      </c>
      <c r="H37" s="44">
        <v>102.69624067919199</v>
      </c>
      <c r="I37" s="44">
        <v>137.6519205471667</v>
      </c>
      <c r="J37" s="8"/>
    </row>
    <row r="38" spans="1:10" ht="30" x14ac:dyDescent="0.25">
      <c r="A38" s="33">
        <v>16</v>
      </c>
      <c r="B38" s="45" t="s">
        <v>43</v>
      </c>
      <c r="C38" s="35" t="s">
        <v>8</v>
      </c>
      <c r="D38" s="39">
        <v>152821.78099999999</v>
      </c>
      <c r="E38" s="39">
        <v>230508.91399999999</v>
      </c>
      <c r="F38" s="39">
        <v>203196.45199999999</v>
      </c>
      <c r="G38" s="43">
        <v>-27312.462</v>
      </c>
      <c r="H38" s="44">
        <v>88.151233925816854</v>
      </c>
      <c r="I38" s="44">
        <v>132.96301788290242</v>
      </c>
      <c r="J38" s="14"/>
    </row>
    <row r="39" spans="1:10" x14ac:dyDescent="0.25">
      <c r="A39" s="33">
        <v>17</v>
      </c>
      <c r="B39" s="45" t="s">
        <v>6</v>
      </c>
      <c r="C39" s="35" t="s">
        <v>8</v>
      </c>
      <c r="D39" s="58">
        <v>10880.13</v>
      </c>
      <c r="E39" s="58">
        <v>57737.5</v>
      </c>
      <c r="F39" s="58">
        <v>52480.171000000002</v>
      </c>
      <c r="G39" s="58">
        <f t="shared" ref="G39" si="0">F39-E39</f>
        <v>-5257.3289999999979</v>
      </c>
      <c r="H39" s="59">
        <f t="shared" ref="H39" si="1">F39/E39*100</f>
        <v>90.894429097207194</v>
      </c>
      <c r="I39" s="60">
        <f t="shared" ref="I39" si="2">F39/D39*100</f>
        <v>482.34874950942685</v>
      </c>
      <c r="J39" s="15"/>
    </row>
    <row r="40" spans="1:10" x14ac:dyDescent="0.25">
      <c r="A40" s="33">
        <v>18</v>
      </c>
      <c r="B40" s="34" t="s">
        <v>19</v>
      </c>
      <c r="C40" s="35" t="s">
        <v>8</v>
      </c>
      <c r="D40" s="39">
        <v>19869</v>
      </c>
      <c r="E40" s="39">
        <v>24817.050999999999</v>
      </c>
      <c r="F40" s="39">
        <v>21767.428</v>
      </c>
      <c r="G40" s="43">
        <v>-3049.6229999999996</v>
      </c>
      <c r="H40" s="44">
        <v>87.711581847496717</v>
      </c>
      <c r="I40" s="44">
        <v>109.55472343852233</v>
      </c>
      <c r="J40" s="16"/>
    </row>
    <row r="41" spans="1:10" ht="28.5" x14ac:dyDescent="0.25">
      <c r="A41" s="45">
        <v>19</v>
      </c>
      <c r="B41" s="34" t="s">
        <v>18</v>
      </c>
      <c r="C41" s="35" t="s">
        <v>8</v>
      </c>
      <c r="D41" s="58">
        <v>122072.651</v>
      </c>
      <c r="E41" s="58">
        <v>147954.36300000001</v>
      </c>
      <c r="F41" s="58">
        <f>F38-F39-F40</f>
        <v>128948.85299999999</v>
      </c>
      <c r="G41" s="58">
        <f t="shared" ref="G41" si="3">F41-E41</f>
        <v>-19005.510000000024</v>
      </c>
      <c r="H41" s="59">
        <f t="shared" ref="H41" si="4">F41/E41*100</f>
        <v>87.154478168379512</v>
      </c>
      <c r="I41" s="60">
        <f t="shared" ref="I41" si="5">F41/D41*100</f>
        <v>105.63287676942478</v>
      </c>
      <c r="J41" s="8"/>
    </row>
    <row r="42" spans="1:10" ht="42.75" x14ac:dyDescent="0.25">
      <c r="A42" s="33">
        <v>20</v>
      </c>
      <c r="B42" s="34" t="s">
        <v>7</v>
      </c>
      <c r="C42" s="35" t="s">
        <v>8</v>
      </c>
      <c r="D42" s="29">
        <v>104608.06</v>
      </c>
      <c r="E42" s="29">
        <v>124174.715</v>
      </c>
      <c r="F42" s="29">
        <v>99249.18</v>
      </c>
      <c r="G42" s="22">
        <v>-24925.535000000003</v>
      </c>
      <c r="H42" s="23">
        <v>79.927044728872545</v>
      </c>
      <c r="I42" s="23">
        <v>94.877182503910305</v>
      </c>
      <c r="J42" s="5"/>
    </row>
    <row r="43" spans="1:10" ht="28.5" x14ac:dyDescent="0.25">
      <c r="A43" s="33">
        <v>21</v>
      </c>
      <c r="B43" s="34" t="s">
        <v>17</v>
      </c>
      <c r="C43" s="35" t="s">
        <v>8</v>
      </c>
      <c r="D43" s="29">
        <v>17464.591</v>
      </c>
      <c r="E43" s="29">
        <v>23779.648000000001</v>
      </c>
      <c r="F43" s="29">
        <v>29699.672999999995</v>
      </c>
      <c r="G43" s="22">
        <v>5920.0249999999942</v>
      </c>
      <c r="H43" s="23">
        <v>124.89534327842024</v>
      </c>
      <c r="I43" s="23">
        <v>170.05650461553893</v>
      </c>
      <c r="J43" s="5"/>
    </row>
    <row r="44" spans="1:10" x14ac:dyDescent="0.25">
      <c r="A44" s="33">
        <v>22</v>
      </c>
      <c r="B44" s="34" t="s">
        <v>50</v>
      </c>
      <c r="C44" s="35" t="s">
        <v>8</v>
      </c>
      <c r="D44" s="29">
        <v>5534.1260000000002</v>
      </c>
      <c r="E44" s="29">
        <v>10852.597</v>
      </c>
      <c r="F44" s="29">
        <v>7996.6179999999995</v>
      </c>
      <c r="G44" s="22">
        <v>-2855.9790000000003</v>
      </c>
      <c r="H44" s="23">
        <v>73.683911786275672</v>
      </c>
      <c r="I44" s="23">
        <v>144.49649321320112</v>
      </c>
      <c r="J44" s="5"/>
    </row>
    <row r="45" spans="1:10" x14ac:dyDescent="0.25">
      <c r="A45" s="33">
        <v>23</v>
      </c>
      <c r="B45" s="34" t="s">
        <v>16</v>
      </c>
      <c r="C45" s="35" t="s">
        <v>8</v>
      </c>
      <c r="D45" s="39">
        <v>541.36099999999999</v>
      </c>
      <c r="E45" s="39">
        <v>657.52796160000003</v>
      </c>
      <c r="F45" s="39">
        <v>730.52200000000005</v>
      </c>
      <c r="G45" s="43">
        <v>72.994038400000022</v>
      </c>
      <c r="H45" s="44">
        <v>111.10128278383469</v>
      </c>
      <c r="I45" s="44">
        <v>134.94174866678611</v>
      </c>
      <c r="J45" s="8"/>
    </row>
    <row r="46" spans="1:10" x14ac:dyDescent="0.25">
      <c r="A46" s="33">
        <v>24</v>
      </c>
      <c r="B46" s="34" t="s">
        <v>15</v>
      </c>
      <c r="C46" s="35" t="s">
        <v>8</v>
      </c>
      <c r="D46" s="39">
        <v>1656.2560000000001</v>
      </c>
      <c r="E46" s="39">
        <v>2653.81486864</v>
      </c>
      <c r="F46" s="39">
        <v>1959.9549999999999</v>
      </c>
      <c r="G46" s="43">
        <v>-693.85986864000006</v>
      </c>
      <c r="H46" s="44">
        <v>73.854247451873604</v>
      </c>
      <c r="I46" s="44">
        <v>118.33647696974379</v>
      </c>
      <c r="J46" s="8"/>
    </row>
    <row r="47" spans="1:10" x14ac:dyDescent="0.25">
      <c r="A47" s="33">
        <v>25</v>
      </c>
      <c r="B47" s="34" t="s">
        <v>14</v>
      </c>
      <c r="C47" s="35" t="s">
        <v>8</v>
      </c>
      <c r="D47" s="39">
        <v>3336.509</v>
      </c>
      <c r="E47" s="39">
        <v>7541.2539999999999</v>
      </c>
      <c r="F47" s="39">
        <v>5306.1409999999996</v>
      </c>
      <c r="G47" s="43">
        <v>-2235.1130000000003</v>
      </c>
      <c r="H47" s="44">
        <v>70.36152077625286</v>
      </c>
      <c r="I47" s="44">
        <v>159.03271952810556</v>
      </c>
      <c r="J47" s="8"/>
    </row>
    <row r="48" spans="1:10" ht="28.5" x14ac:dyDescent="0.25">
      <c r="A48" s="33">
        <v>26</v>
      </c>
      <c r="B48" s="34" t="s">
        <v>13</v>
      </c>
      <c r="C48" s="35" t="s">
        <v>8</v>
      </c>
      <c r="D48" s="39">
        <v>441.495</v>
      </c>
      <c r="E48" s="39">
        <v>425</v>
      </c>
      <c r="F48" s="39">
        <v>479.78199999999998</v>
      </c>
      <c r="G48" s="43">
        <v>54.781999999999982</v>
      </c>
      <c r="H48" s="44">
        <v>112.88988235294117</v>
      </c>
      <c r="I48" s="44">
        <v>108.67212539213354</v>
      </c>
      <c r="J48" s="8"/>
    </row>
    <row r="49" spans="1:10" x14ac:dyDescent="0.25">
      <c r="A49" s="33">
        <v>27</v>
      </c>
      <c r="B49" s="34" t="s">
        <v>60</v>
      </c>
      <c r="C49" s="35" t="s">
        <v>8</v>
      </c>
      <c r="D49" s="30">
        <v>12371.96</v>
      </c>
      <c r="E49" s="30">
        <v>13352.050999999999</v>
      </c>
      <c r="F49" s="30">
        <v>22182.836999999996</v>
      </c>
      <c r="G49" s="24">
        <v>8830.7859999999964</v>
      </c>
      <c r="H49" s="25">
        <v>166.13804875370829</v>
      </c>
      <c r="I49" s="25">
        <v>179.29929453376826</v>
      </c>
      <c r="J49" s="8"/>
    </row>
    <row r="50" spans="1:10" x14ac:dyDescent="0.25">
      <c r="A50" s="33">
        <v>28</v>
      </c>
      <c r="B50" s="34" t="s">
        <v>52</v>
      </c>
      <c r="C50" s="35" t="s">
        <v>8</v>
      </c>
      <c r="D50" s="30" t="s">
        <v>54</v>
      </c>
      <c r="E50" s="30"/>
      <c r="F50" s="30" t="s">
        <v>54</v>
      </c>
      <c r="G50" s="24"/>
      <c r="H50" s="25"/>
      <c r="I50" s="25"/>
      <c r="J50" s="4"/>
    </row>
    <row r="51" spans="1:10" x14ac:dyDescent="0.25">
      <c r="A51" s="33">
        <v>29</v>
      </c>
      <c r="B51" s="45" t="s">
        <v>61</v>
      </c>
      <c r="C51" s="36" t="s">
        <v>8</v>
      </c>
      <c r="D51" s="30">
        <v>679.83699999999999</v>
      </c>
      <c r="E51" s="30">
        <v>0</v>
      </c>
      <c r="F51" s="30">
        <v>98.867000000000004</v>
      </c>
      <c r="G51" s="24"/>
      <c r="H51" s="25"/>
      <c r="I51" s="25"/>
    </row>
    <row r="52" spans="1:10" x14ac:dyDescent="0.25">
      <c r="A52" s="33"/>
      <c r="B52" s="45" t="s">
        <v>67</v>
      </c>
      <c r="C52" s="36"/>
      <c r="D52" s="61">
        <v>0</v>
      </c>
      <c r="E52" s="62">
        <v>0</v>
      </c>
      <c r="F52" s="61">
        <v>0</v>
      </c>
      <c r="G52" s="62"/>
      <c r="H52" s="63"/>
      <c r="I52" s="64"/>
    </row>
    <row r="53" spans="1:10" ht="30" x14ac:dyDescent="0.25">
      <c r="A53" s="47">
        <v>30</v>
      </c>
      <c r="B53" s="45" t="s">
        <v>12</v>
      </c>
      <c r="C53" s="48" t="s">
        <v>8</v>
      </c>
      <c r="D53" s="39">
        <v>780.93899999999996</v>
      </c>
      <c r="E53" s="39">
        <v>1923.7840000000001</v>
      </c>
      <c r="F53" s="39">
        <v>703.88099999999997</v>
      </c>
      <c r="G53" s="43">
        <v>-1219.9030000000002</v>
      </c>
      <c r="H53" s="44">
        <v>36.588359192092248</v>
      </c>
      <c r="I53" s="44">
        <v>90.132648004517634</v>
      </c>
    </row>
    <row r="54" spans="1:10" x14ac:dyDescent="0.25">
      <c r="A54" s="47">
        <v>31</v>
      </c>
      <c r="B54" s="49" t="s">
        <v>62</v>
      </c>
      <c r="C54" s="50" t="s">
        <v>8</v>
      </c>
      <c r="D54" s="39">
        <v>614.11199999999997</v>
      </c>
      <c r="E54" s="39"/>
      <c r="F54" s="39">
        <v>205.93100000000001</v>
      </c>
      <c r="G54" s="43">
        <v>205.93100000000001</v>
      </c>
      <c r="H54" s="44"/>
      <c r="I54" s="44"/>
    </row>
    <row r="55" spans="1:10" ht="30" x14ac:dyDescent="0.25">
      <c r="A55" s="47">
        <v>32</v>
      </c>
      <c r="B55" s="50" t="s">
        <v>63</v>
      </c>
      <c r="C55" s="50" t="s">
        <v>8</v>
      </c>
      <c r="D55" s="39"/>
      <c r="E55" s="39"/>
      <c r="F55" s="39">
        <v>66.081000000000003</v>
      </c>
      <c r="G55" s="43"/>
      <c r="H55" s="44"/>
      <c r="I55" s="44"/>
    </row>
    <row r="56" spans="1:10" x14ac:dyDescent="0.25">
      <c r="A56" s="47">
        <v>33</v>
      </c>
      <c r="B56" s="51" t="s">
        <v>64</v>
      </c>
      <c r="C56" s="50" t="s">
        <v>8</v>
      </c>
      <c r="D56" s="39">
        <v>11656.748</v>
      </c>
      <c r="E56" s="39">
        <v>11428.267</v>
      </c>
      <c r="F56" s="39">
        <v>21305.810999999994</v>
      </c>
      <c r="G56" s="43">
        <v>9877.5439999999944</v>
      </c>
      <c r="H56" s="44">
        <v>186.43081230076263</v>
      </c>
      <c r="I56" s="44">
        <v>182.7766286103122</v>
      </c>
    </row>
    <row r="57" spans="1:10" ht="30" x14ac:dyDescent="0.25">
      <c r="A57" s="47">
        <v>34</v>
      </c>
      <c r="B57" s="50" t="s">
        <v>65</v>
      </c>
      <c r="C57" s="50" t="s">
        <v>8</v>
      </c>
      <c r="D57" s="39">
        <v>11656.748</v>
      </c>
      <c r="E57" s="39">
        <v>11428.267</v>
      </c>
      <c r="F57" s="39">
        <v>21305.810999999994</v>
      </c>
      <c r="G57" s="43">
        <v>9877.5439999999944</v>
      </c>
      <c r="H57" s="44">
        <v>186.43081230076263</v>
      </c>
      <c r="I57" s="44">
        <v>182.7766286103122</v>
      </c>
    </row>
    <row r="58" spans="1:10" x14ac:dyDescent="0.25">
      <c r="A58" s="47">
        <v>35</v>
      </c>
      <c r="B58" s="51" t="s">
        <v>11</v>
      </c>
      <c r="C58" s="50" t="s">
        <v>8</v>
      </c>
      <c r="D58" s="39">
        <v>1756.61</v>
      </c>
      <c r="E58" s="39">
        <v>1439.759</v>
      </c>
      <c r="F58" s="39">
        <v>3264.7689999999998</v>
      </c>
      <c r="G58" s="43">
        <v>1825.0099999999998</v>
      </c>
      <c r="H58" s="44">
        <v>226.75801991861135</v>
      </c>
      <c r="I58" s="44">
        <v>185.8562230660192</v>
      </c>
    </row>
    <row r="59" spans="1:10" x14ac:dyDescent="0.25">
      <c r="A59" s="52">
        <v>36</v>
      </c>
      <c r="B59" s="53" t="s">
        <v>10</v>
      </c>
      <c r="C59" s="54" t="s">
        <v>8</v>
      </c>
      <c r="D59" s="55">
        <v>9900.1380000000008</v>
      </c>
      <c r="E59" s="55">
        <v>9988.5079999999998</v>
      </c>
      <c r="F59" s="55">
        <v>18041.041999999994</v>
      </c>
      <c r="G59" s="56">
        <v>8052.5339999999942</v>
      </c>
      <c r="H59" s="57">
        <v>180.61798618972918</v>
      </c>
      <c r="I59" s="57">
        <v>182.23020729610025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2:I2"/>
    <mergeCell ref="A3:I3"/>
    <mergeCell ref="A5:A6"/>
    <mergeCell ref="B5:B6"/>
    <mergeCell ref="C5:C6"/>
    <mergeCell ref="E5:F5"/>
    <mergeCell ref="H5:H6"/>
    <mergeCell ref="I5:I6"/>
    <mergeCell ref="D5:D6"/>
    <mergeCell ref="G5:G6"/>
  </mergeCells>
  <printOptions horizontalCentered="1"/>
  <pageMargins left="0.56000000000000005" right="0.23622047244094491" top="0.70866141732283472" bottom="0.47244094488188981" header="0.19685039370078741" footer="0.19685039370078741"/>
  <pageSetup paperSize="9" scale="61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йил 1 ярим йиллик</vt:lpstr>
      <vt:lpstr>'2023 йил 1 ярим йиллик'!Заголовки_для_печати</vt:lpstr>
      <vt:lpstr>'2023 йил 1 ярим йиллик'!Область_печати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2013-04-23T05:25:52Z</cp:lastPrinted>
  <dcterms:created xsi:type="dcterms:W3CDTF">2006-09-28T05:33:49Z</dcterms:created>
  <dcterms:modified xsi:type="dcterms:W3CDTF">2023-07-18T11:39:27Z</dcterms:modified>
</cp:coreProperties>
</file>