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00" windowWidth="19695" windowHeight="7875"/>
  </bookViews>
  <sheets>
    <sheet name="06_узб" sheetId="3" r:id="rId1"/>
    <sheet name="06_рус" sheetId="2" r:id="rId2"/>
    <sheet name="06_анг" sheetId="23" r:id="rId3"/>
  </sheets>
  <definedNames>
    <definedName name="Print_Area" localSheetId="2">'06_анг'!$A$1:$J$42</definedName>
    <definedName name="Print_Area" localSheetId="1">'06_рус'!$A$1:$J$43</definedName>
    <definedName name="Print_Area" localSheetId="0">'06_узб'!$A$1:$J$43</definedName>
    <definedName name="_xlnm.Print_Area" localSheetId="0">'06_узб'!$A$1:$J$42</definedName>
  </definedNames>
  <calcPr calcId="144525"/>
</workbook>
</file>

<file path=xl/calcChain.xml><?xml version="1.0" encoding="utf-8"?>
<calcChain xmlns="http://schemas.openxmlformats.org/spreadsheetml/2006/main">
  <c r="K22" i="3" l="1"/>
  <c r="K23" i="3"/>
  <c r="K24" i="3"/>
  <c r="J24" i="2" l="1"/>
  <c r="J24" i="23" s="1"/>
  <c r="I24" i="2"/>
  <c r="I24" i="23" s="1"/>
  <c r="H24" i="2"/>
  <c r="H24" i="23" s="1"/>
  <c r="G24" i="2"/>
  <c r="G24" i="23" s="1"/>
  <c r="F24" i="2"/>
  <c r="F24" i="23" s="1"/>
  <c r="E24" i="2"/>
  <c r="E24" i="23" s="1"/>
  <c r="J23" i="2"/>
  <c r="J23" i="23" s="1"/>
  <c r="I23" i="2"/>
  <c r="I23" i="23" s="1"/>
  <c r="H23" i="2"/>
  <c r="H23" i="23" s="1"/>
  <c r="G23" i="2"/>
  <c r="G23" i="23" s="1"/>
  <c r="F23" i="2"/>
  <c r="F23" i="23" s="1"/>
  <c r="E23" i="2"/>
  <c r="E23" i="23" s="1"/>
  <c r="J22" i="2"/>
  <c r="J22" i="23" s="1"/>
  <c r="F22" i="2"/>
  <c r="F22" i="23" s="1"/>
  <c r="G22" i="2"/>
  <c r="G22" i="23" s="1"/>
  <c r="H22" i="2"/>
  <c r="H22" i="23" s="1"/>
  <c r="I22" i="2"/>
  <c r="I22" i="23" s="1"/>
  <c r="E22" i="2"/>
  <c r="E22" i="23" s="1"/>
  <c r="E18" i="2"/>
  <c r="E18" i="23" s="1"/>
</calcChain>
</file>

<file path=xl/sharedStrings.xml><?xml version="1.0" encoding="utf-8"?>
<sst xmlns="http://schemas.openxmlformats.org/spreadsheetml/2006/main" count="233" uniqueCount="171">
  <si>
    <t xml:space="preserve">ПРИЛОЖЕНИЕ № 3-6
к Правилам предоставления и публикации информации на рынке ценных бумаг 
</t>
  </si>
  <si>
    <t>1.</t>
  </si>
  <si>
    <t>НАИМЕНОВАНИЕ ЭМИТЕНТА</t>
  </si>
  <si>
    <t>Полное:</t>
  </si>
  <si>
    <t xml:space="preserve">Акционерное общество «BIOKIMYO» </t>
  </si>
  <si>
    <t>Сокращенное:</t>
  </si>
  <si>
    <t>АО «BIOKIMYO» АЖ</t>
  </si>
  <si>
    <t>Наименование биржевого тикера:</t>
  </si>
  <si>
    <t>BIOK</t>
  </si>
  <si>
    <t>КОНТАКТНЫЕ ДАННЫЕ</t>
  </si>
  <si>
    <t>2.</t>
  </si>
  <si>
    <t>Местонахождение:</t>
  </si>
  <si>
    <t>Почтовый адрес:</t>
  </si>
  <si>
    <t>Адрес электронной почты:</t>
  </si>
  <si>
    <t>Официальный веб-сайт:</t>
  </si>
  <si>
    <t>biokimyo.uz</t>
  </si>
  <si>
    <t>ИНФОРМАЦИЯ О СУЩЕСТВЕННОМ ФАКТЕ</t>
  </si>
  <si>
    <t>3.</t>
  </si>
  <si>
    <t>Номер существенного факта:</t>
  </si>
  <si>
    <t>06</t>
  </si>
  <si>
    <t>Наименование существенного факта:</t>
  </si>
  <si>
    <t>Вид общего собрания:</t>
  </si>
  <si>
    <t>Дата проведения общего собрания:</t>
  </si>
  <si>
    <t>Дата составления протокола общего собрания:</t>
  </si>
  <si>
    <t>Место проведения общего собрания:</t>
  </si>
  <si>
    <t>Тошкентская область, Янгиюльский район, улица Кимёгар, дом 1 АО «BIOKIMYO» админситративное здание</t>
  </si>
  <si>
    <t>Кворум общего собрания:</t>
  </si>
  <si>
    <t>№</t>
  </si>
  <si>
    <t>Вопросы, поставленные на голосование</t>
  </si>
  <si>
    <t>Итоги голосования</t>
  </si>
  <si>
    <t>за</t>
  </si>
  <si>
    <t>против</t>
  </si>
  <si>
    <t>воздержались</t>
  </si>
  <si>
    <t>%</t>
  </si>
  <si>
    <t>количество</t>
  </si>
  <si>
    <t>4.</t>
  </si>
  <si>
    <t>Полные формулировки решений, принятых общим собранием:</t>
  </si>
  <si>
    <t>Руководитель исполнительного органа</t>
  </si>
  <si>
    <t>Уполномоченное лицо, разместившое информацию на веб-сайте</t>
  </si>
  <si>
    <t>Каратаева М.Ю.</t>
  </si>
  <si>
    <t>ЭМИТЕНТНИНГ НОМИ</t>
  </si>
  <si>
    <t>Тўлиқ</t>
  </si>
  <si>
    <t>«BIOKIMYO» акциядорлик жамияти</t>
  </si>
  <si>
    <t>Кисқартирилган</t>
  </si>
  <si>
    <t>«BIOKIMYO» АЖ</t>
  </si>
  <si>
    <t>Биржа тикерининг номи</t>
  </si>
  <si>
    <t>АЛОКА МАЪЛУМОТЛАРИ</t>
  </si>
  <si>
    <t>Жойлашган ери:</t>
  </si>
  <si>
    <t>Почта манзили:</t>
  </si>
  <si>
    <t>Электрон почта манзили:</t>
  </si>
  <si>
    <t>Расмий веб-сайти</t>
  </si>
  <si>
    <t>МУХИМ ФАКТ ТУГРИСИДА АХБОРОТ</t>
  </si>
  <si>
    <t>Мухим фактнинг раками</t>
  </si>
  <si>
    <t>Мухим фактнинг номи</t>
  </si>
  <si>
    <t>Умумий йиғилиш тури:</t>
  </si>
  <si>
    <t>Умумий йиғилиш ўтказиш санаси:</t>
  </si>
  <si>
    <t>Умумий йиғилиш баённомаси тузилган сана:</t>
  </si>
  <si>
    <t>Умумий йиғилиш ўтказилган жой</t>
  </si>
  <si>
    <t>Тошкент вилояти, Янгийул тумани, Кимёгар кучаси, 1-уй манзилидаги «BIOKIMYO» АЖ маъмурий биноси</t>
  </si>
  <si>
    <t>Умумий йиғилиш кворуми</t>
  </si>
  <si>
    <t>Овоз беришга қўйилган масалалар</t>
  </si>
  <si>
    <t>Овоз бериш якунлари</t>
  </si>
  <si>
    <t>ёқлаш</t>
  </si>
  <si>
    <t>қарши</t>
  </si>
  <si>
    <t>бетарафлар</t>
  </si>
  <si>
    <t>сони</t>
  </si>
  <si>
    <t>Умумий йиғилиш томонидан қабул қилинган қарорларнинг тўлиқ баёни:</t>
  </si>
  <si>
    <t>Уставга киритилаётган ўзгартиришлар ва (ёки) қўшимчаларнинг матни**</t>
  </si>
  <si>
    <t>Ижроия органи рахбари</t>
  </si>
  <si>
    <t>Бош бухгалтер ўринбосари</t>
  </si>
  <si>
    <t xml:space="preserve">Веб-сайтда ахборот жойлаштирган ваколатли шахснинг </t>
  </si>
  <si>
    <t>"Қимматли қоғозлар бозорида ахборотларни тақдим этиш ва эълон қилиш қоидаларига                                                   3-6-ИЛОВА</t>
  </si>
  <si>
    <t>Зам.главного бухгалтера</t>
  </si>
  <si>
    <t>112004, Тошкентская область, город Янгиюль, улица Кимёгар, дом 1</t>
  </si>
  <si>
    <t>Тошкент вилояти, Янгийул шахар, Кимёгар кучаси, 1</t>
  </si>
  <si>
    <t>112004, Тошкент вилояти, Янгийул шахар, Кимёгар кучаси,1</t>
  </si>
  <si>
    <t>Тошкентская область, город Янгиюль, улица Кимёгар, дом 1</t>
  </si>
  <si>
    <t>info@biokimyo.uz</t>
  </si>
  <si>
    <t xml:space="preserve"> info@biokimyo.uz</t>
  </si>
  <si>
    <t xml:space="preserve">APPENDIX № 3-6
to the Rules for the provision and publication of information on the securities market
</t>
  </si>
  <si>
    <t>NAME OF THE ISSUER</t>
  </si>
  <si>
    <t>Full:</t>
  </si>
  <si>
    <t>«BIOKIMYO» Joint-Stock Company</t>
  </si>
  <si>
    <t>Short:</t>
  </si>
  <si>
    <t>JSC «BIOKIMYO»</t>
  </si>
  <si>
    <t>Name of exchange ticker:*</t>
  </si>
  <si>
    <t>Contact information</t>
  </si>
  <si>
    <t>Location:</t>
  </si>
  <si>
    <t>Mail address:</t>
  </si>
  <si>
    <t>112004, Toshkentskaya area,YAngiyul city, street Kimyogar, 1</t>
  </si>
  <si>
    <t>E-mail address:*</t>
  </si>
  <si>
    <t>Official web site:*</t>
  </si>
  <si>
    <t xml:space="preserve"> INFORMATION ABOUT ESSENTIAL FACT</t>
  </si>
  <si>
    <t>Essential fact number:</t>
  </si>
  <si>
    <t xml:space="preserve">Name of material fact: </t>
  </si>
  <si>
    <t xml:space="preserve">Type of general meeting: </t>
  </si>
  <si>
    <t>Date of the general meeting:</t>
  </si>
  <si>
    <t>Date of the minutes of the general meeting:</t>
  </si>
  <si>
    <t>Venue of the general meeting:</t>
  </si>
  <si>
    <t>Toshkent region, Yangiyul district, Kimyogar street, 1 BIOKIMYO JSC administrative building</t>
  </si>
  <si>
    <t>Quorum of the general meeting:</t>
  </si>
  <si>
    <t>Issues put to vote</t>
  </si>
  <si>
    <t xml:space="preserve">Voting results
</t>
  </si>
  <si>
    <t>behind</t>
  </si>
  <si>
    <t>against</t>
  </si>
  <si>
    <t>abstained</t>
  </si>
  <si>
    <t>quantity</t>
  </si>
  <si>
    <t>The complete wording of decisions taken by the general meeting:</t>
  </si>
  <si>
    <t xml:space="preserve">Head of the executive body
</t>
  </si>
  <si>
    <t>Acting Chief Accountant</t>
  </si>
  <si>
    <t xml:space="preserve">Authorized person posting information on the website
</t>
  </si>
  <si>
    <t xml:space="preserve"> info@biokimyo.uz,</t>
  </si>
  <si>
    <t>(signature)</t>
  </si>
  <si>
    <t>(подпись)</t>
  </si>
  <si>
    <t>(печать)</t>
  </si>
  <si>
    <t>The text of the amendments and (or) amendments to the charter.</t>
  </si>
  <si>
    <t>(имзо)</t>
  </si>
  <si>
    <t xml:space="preserve">Approved the new version of the Charter </t>
  </si>
  <si>
    <t>Аликулов Р.А</t>
  </si>
  <si>
    <t>Навбатдан ташқари умумий йиғилиш ўткази тўғрисида</t>
  </si>
  <si>
    <t xml:space="preserve">Навбатдан ташқари </t>
  </si>
  <si>
    <t>19 сентябрь  2023 йил</t>
  </si>
  <si>
    <t>29 сентябрь 2023 йил</t>
  </si>
  <si>
    <t>“BIOKIMYO” АЖ акциядорларининг навбатдан ташқари умумий йиғилиши регламентини тасдиқлаш.</t>
  </si>
  <si>
    <t>BIOKIMYO” АЖ акциядорларининг 2023 йил 19 сентябрдаги навбатдан ташқари умумий йиғилиши регламенти тасдиқлансин.</t>
  </si>
  <si>
    <t>Давлат активларни бошқариш агентлигининг 2023 йил 23 июндаги 145 сонли буйруғи билан тасдиқланган Давлат иштирокидаги корхоналарининг корпоратив бошқарув Қоидалари тавсияларига риоя этиш мажбурияти олинсин.</t>
  </si>
  <si>
    <t>Жамият ички корпоратив хужжатларига “Давлат иштирокидаги корхоналарининг корпоратив бошқарув Қоидалари” тавсияларини инобатга олиб ўзгартиришлар киритилсин ва тасдиқлаш учун тайёрлансин.</t>
  </si>
  <si>
    <t>Жамият кузатув кенгаши томонидан Давлат иштирокидаги корхоналарининг корпоратив бошқарув қоидаларини жорий этиш бўйича чора-тадбирларни ўз вақтида бажарилиши устидан назорат қилиниши таъминласин.</t>
  </si>
  <si>
    <t>“BIOKIMYO” АЖ нинг ижроия органига хақ тўлаш тўғрисидаги Низом” 2-иловага мувофиқ тасдиқлансин.</t>
  </si>
  <si>
    <t>Жамиятнинг 2023 йил 27 июндаги акциядорларнинг 2-сонли умумий йиғилиши қарори билан “BIOKIMYO” акциядорлик жамиятининг кузатув кенгаши ва ижроия органи аъзоларига хақ тўлаш ва рағбатлантириш тўғрисида”ги низомнинг ижро органи аъзоларини рағбатлантиришга тегишли бандлари ўз кучини йўқотган деб ҳисоблансин.</t>
  </si>
  <si>
    <t>Давлат иштирокидаги корхоналарининг корпоратив бошқарув Қоидалари тавсияларини қабул қилиш тўғрисидаги хабарнома шакли 1 - иловага мувофиқ тасдиқлансин.</t>
  </si>
  <si>
    <t>О проведении внеочередного общего собрания</t>
  </si>
  <si>
    <t>19 сентября 2023 год</t>
  </si>
  <si>
    <t>29 сентябрь 2023 год</t>
  </si>
  <si>
    <t xml:space="preserve">Утверждение регламента внеочередного общего собрания акционеров АО “BIOKIMYO» </t>
  </si>
  <si>
    <t>Давлат иштирокидаги корхоналар учун корпоратив бошқарув қоидалари тавсияларига риоя қилиш мажбуриятини олиш ва хабарнома шаклини тасдиқлаш.</t>
  </si>
  <si>
    <t>“BIOKIMYO” нинг ижроия органига ҳақ тўлаш тартиби тўғрисидаги Низом”ни тасдиқлаш.</t>
  </si>
  <si>
    <t>Утвердить регламент внеочередного общего собрания акционеров АО "BIOKIMYO" от 19 сентября 2023 года.</t>
  </si>
  <si>
    <t>Жамият Уставининг янги тахрири тасдиқланмаган</t>
  </si>
  <si>
    <t>Внеочередное общее собрание</t>
  </si>
  <si>
    <t>О принятии обязательство соблюдать рекомендации правил корпоративного управления для предприятий с государственным участием и утверждение формы уведомления</t>
  </si>
  <si>
    <t>Утверждение положения о порядке выплат вознаграждений исполнительному органу АО “BIOKIMYO”.</t>
  </si>
  <si>
    <t xml:space="preserve"> Наблюдательному совету Общества обеспечить контроль за своевременной реализацией мер по реализации правил корпоративного управления.
</t>
  </si>
  <si>
    <t xml:space="preserve">Утведить решения о соблюдении рекомендациям Правил корпоративного управления для предприятий с  государственным участием, утвержденным приказом 145 от 23.06.2023 года Агентсвом по управлением государственныими активами. </t>
  </si>
  <si>
    <t>Утвердить форму сообщения о принятии предприятием рекомендаций Правил корпоративного управления для предприятий с  государственным участием согласно приложению №1.</t>
  </si>
  <si>
    <t>Внести изменения внутренним корпоративным положениям общества, согласно рекомендациям Правил корпоративного управления для предприятий с  государственным участием и подготовить для утверждения.</t>
  </si>
  <si>
    <t xml:space="preserve">Утвердить Положение о порядке выплат вознаграждении членам исполнительного органа акционерного общества «BIOKIMYO».
</t>
  </si>
  <si>
    <t xml:space="preserve">Признать утратившими силу пункты, касающиеся стимулирования членов исполнительного органа “Положения о премировании членов наблюдательного совета и исполнительного органа акционерного общества «BIOKIMYO”, утвержденного общим собранием акционеров №2 от 27 июня 2023 года.  </t>
  </si>
  <si>
    <t>До разработки Агентством по управлению государственными активами проекта типового положения о порядке выплат вознаграждений членам наблюдательного совета на основании требований законодательства, оставить в силе пункты касающиеся вознагрождений членов наблюдательного совета “Положения о премировании членов наблюдательного совета и исполнительного органа акционерного общества «BIOKIMYO”, утвержденного общим собранием акционеров от 27 июня 2023 года.</t>
  </si>
  <si>
    <t>Давлат активларини бошқариш агентлиги томонидан қонунчилик талабларидан келиб чиқиб, кузатув кенгаши аъзоларига хақ тўлаш тартиби тўғрисидаги намунавий низом лойиҳаси ишлаб чиққунга қадар, жамият акциядорларининг 2023 йил 27 июндаги 2-сонли умумий йиғилиши қарори билан тасдиқланган  “BIOKIMYO” акциядорлик жамиятининг кузатув кенгаши ва ижроия органи аъзоларига хақ тўлаш ва рағбатлантириш тўғрисида”ги низомнинг кузатув кенгаши аъзоларини рағбатлантириш ва хақ тўлашга тегишли бандлари ўз кучида қолсин</t>
  </si>
  <si>
    <t>Toshkentskaya area,Yаngiyul city, street Kimyogar, 1</t>
  </si>
  <si>
    <t xml:space="preserve">On holding an extraordinary general meeting
</t>
  </si>
  <si>
    <t>Extraordinary General Meeting</t>
  </si>
  <si>
    <t>September 19, 2023</t>
  </si>
  <si>
    <t>September 29, 2023</t>
  </si>
  <si>
    <t>Approval of the regulations of the Extraordinary General Meeting of Shareholders of JSC "BIOKIMYO"</t>
  </si>
  <si>
    <t>On acceptance of the obligation to comply with the recommendations of the corporate governance rules for enterprises with state participation and approval of the notification form</t>
  </si>
  <si>
    <t>Approval of the regulations on the procedure for remuneration payments to the executive body of JSC “BIOKIMYO".</t>
  </si>
  <si>
    <t>To approve the regulations of the Extraordinary General Meeting of shareholders of JSC "BIOKIMYO" dated September 19, 2023.</t>
  </si>
  <si>
    <t>To make decisions on compliance with the recommendations of the Rules of Corporate Governance for enterprises with state participation, approved by Order 145 of 23.06.2023 of the Agency for the Management of State Assets.</t>
  </si>
  <si>
    <t>To approve the form of the message on the adoption by the enterprise of the recommendations of the Rules of Corporate Governance for enterprises with state participation in accordance with Appendix No. 1.</t>
  </si>
  <si>
    <t>To amend the internal corporate regulations of the company in accordance with the recommendations of the Corporate Governance Rules for State-owned Enterprises and prepare for approval.</t>
  </si>
  <si>
    <t>2.3.</t>
  </si>
  <si>
    <t>The Supervisory Board of the Company should ensure control over the timely implementation of measures to implement the rules of corporate governance.</t>
  </si>
  <si>
    <t>2.4.</t>
  </si>
  <si>
    <t xml:space="preserve">To approve the Regulation on the procedure for remuneration payments to members of the executive body of the joint stock company "BIOKIMYO".
</t>
  </si>
  <si>
    <t>To invalidate the clauses concerning incentives for members of the Executive Body of the "Regulations on Bonuses for Members of the Supervisory Board and the Executive Body of the Joint Stock Company "BIOKIMYO", approved by the General Meeting of Shareholders No. 2 dated June 27, 2023.</t>
  </si>
  <si>
    <t>Prior to the development by the State Asset Management Agency of a draft model regulation on the procedure for remuneration payments to members of the Supervisory Board based on the requirements of the legislation, to keep in force the clauses concerning remuneration of members of the Supervisory Board "Regulations on Bonuses for members of the Supervisory Board and the Executive Body of the joint Stock Company "BIOKIMYO", approved by the General Meeting of Shareholders on June 27, 2023.</t>
  </si>
  <si>
    <t>-</t>
  </si>
  <si>
    <t>Текст изменений и (или) дополнений к уставу**</t>
  </si>
  <si>
    <t>Новая редакция Устава  АО "BIOKIMYO" не утверждена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</si>
</sst>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
  </numFmts>
  <fonts count="10" x14ac:knownFonts="1">
    <font>
      <sz val="11"/>
      <color theme="1"/>
      <name val="Calibri"/>
      <family val="2"/>
      <charset val="204"/>
      <scheme val="minor"/>
    </font>
    <font>
      <b/>
      <sz val="11"/>
      <color theme="1"/>
      <name val="Times New Roman"/>
      <family val="1"/>
      <charset val="204"/>
    </font>
    <font>
      <b/>
      <i/>
      <sz val="11"/>
      <color theme="1"/>
      <name val="Times New Roman"/>
      <family val="1"/>
      <charset val="204"/>
    </font>
    <font>
      <sz val="11"/>
      <color theme="1"/>
      <name val="Times New Roman"/>
      <family val="1"/>
      <charset val="204"/>
    </font>
    <font>
      <sz val="11.5"/>
      <color theme="1"/>
      <name val="Times New Roman"/>
      <family val="1"/>
      <charset val="204"/>
    </font>
    <font>
      <sz val="12"/>
      <color theme="1"/>
      <name val="Times New Roman"/>
      <family val="1"/>
      <charset val="204"/>
    </font>
    <font>
      <sz val="10"/>
      <name val="Arial Cyr"/>
      <charset val="204"/>
    </font>
    <font>
      <u/>
      <sz val="11"/>
      <color theme="10"/>
      <name val="Calibri"/>
      <family val="2"/>
      <charset val="204"/>
    </font>
    <font>
      <i/>
      <sz val="11"/>
      <color theme="1"/>
      <name val="Times New Roman"/>
      <family val="1"/>
      <charset val="204"/>
    </font>
    <font>
      <b/>
      <i/>
      <sz val="11"/>
      <color rgb="FF0000FF"/>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alignment vertical="top"/>
      <protection locked="0"/>
    </xf>
  </cellStyleXfs>
  <cellXfs count="89">
    <xf numFmtId="0" fontId="0" fillId="0" borderId="0" xfId="0"/>
    <xf numFmtId="0" fontId="1" fillId="2" borderId="0" xfId="0" applyFont="1" applyFill="1" applyAlignment="1"/>
    <xf numFmtId="0" fontId="1" fillId="2" borderId="0" xfId="0" applyFont="1" applyFill="1" applyAlignment="1">
      <alignment horizontal="center" vertical="center"/>
    </xf>
    <xf numFmtId="0" fontId="3" fillId="0" borderId="0" xfId="0" applyFont="1"/>
    <xf numFmtId="0" fontId="3" fillId="0" borderId="0" xfId="0" applyFont="1" applyAlignment="1">
      <alignment vertical="top"/>
    </xf>
    <xf numFmtId="0" fontId="3" fillId="2" borderId="0" xfId="0" applyFont="1" applyFill="1" applyBorder="1" applyAlignment="1">
      <alignment horizontal="center"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indent="1"/>
    </xf>
    <xf numFmtId="9" fontId="3" fillId="2" borderId="0" xfId="0" applyNumberFormat="1" applyFont="1" applyFill="1" applyBorder="1" applyAlignment="1">
      <alignment horizontal="left" vertical="center" wrapText="1" indent="1"/>
    </xf>
    <xf numFmtId="9" fontId="3" fillId="2" borderId="0" xfId="0" applyNumberFormat="1" applyFont="1" applyFill="1" applyBorder="1" applyAlignment="1">
      <alignment horizontal="center" vertical="center" wrapText="1"/>
    </xf>
    <xf numFmtId="0" fontId="3" fillId="2" borderId="0" xfId="0" applyFont="1" applyFill="1" applyAlignment="1">
      <alignment horizontal="right"/>
    </xf>
    <xf numFmtId="0" fontId="1" fillId="2" borderId="0" xfId="0" applyFont="1" applyFill="1" applyAlignment="1">
      <alignment horizontal="left" vertical="center"/>
    </xf>
    <xf numFmtId="0" fontId="1" fillId="2" borderId="0" xfId="0" applyFont="1" applyFill="1"/>
    <xf numFmtId="0" fontId="3" fillId="2" borderId="0" xfId="0" applyFont="1" applyFill="1"/>
    <xf numFmtId="0" fontId="3" fillId="2" borderId="0" xfId="0" applyFont="1" applyFill="1" applyAlignment="1">
      <alignment horizontal="center" vertical="center"/>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164" fontId="1" fillId="2" borderId="1" xfId="0" applyNumberFormat="1" applyFont="1" applyFill="1" applyBorder="1" applyAlignment="1">
      <alignment horizontal="left" vertical="top" wrapText="1" indent="2"/>
    </xf>
    <xf numFmtId="10"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3" fillId="2" borderId="0" xfId="0" applyNumberFormat="1" applyFont="1" applyFill="1" applyBorder="1" applyAlignment="1">
      <alignment horizontal="center" vertical="center" wrapText="1"/>
    </xf>
    <xf numFmtId="4" fontId="3" fillId="2" borderId="0" xfId="0" applyNumberFormat="1" applyFont="1" applyFill="1"/>
    <xf numFmtId="10" fontId="1" fillId="2" borderId="1" xfId="0" applyNumberFormat="1" applyFont="1" applyFill="1" applyBorder="1" applyAlignment="1">
      <alignment horizontal="left" vertical="top" wrapText="1" indent="2"/>
    </xf>
    <xf numFmtId="10" fontId="3" fillId="2" borderId="0" xfId="0" applyNumberFormat="1" applyFont="1" applyFill="1" applyBorder="1" applyAlignment="1">
      <alignment horizontal="center" vertical="center" wrapText="1"/>
    </xf>
    <xf numFmtId="10" fontId="1" fillId="2" borderId="0" xfId="0" applyNumberFormat="1" applyFont="1" applyFill="1"/>
    <xf numFmtId="10" fontId="3" fillId="2" borderId="0" xfId="0" applyNumberFormat="1" applyFont="1" applyFill="1"/>
    <xf numFmtId="3" fontId="1" fillId="2" borderId="1" xfId="0" applyNumberFormat="1" applyFont="1" applyFill="1" applyBorder="1" applyAlignment="1">
      <alignment horizontal="center" vertical="top" wrapText="1"/>
    </xf>
    <xf numFmtId="3" fontId="3" fillId="2" borderId="0" xfId="0" applyNumberFormat="1" applyFont="1" applyFill="1" applyBorder="1" applyAlignment="1">
      <alignment horizontal="center" vertical="center" wrapText="1"/>
    </xf>
    <xf numFmtId="3" fontId="3" fillId="2" borderId="0" xfId="0" applyNumberFormat="1" applyFont="1" applyFill="1"/>
    <xf numFmtId="3" fontId="1" fillId="2" borderId="0" xfId="0" applyNumberFormat="1" applyFont="1" applyFill="1"/>
    <xf numFmtId="10" fontId="1" fillId="2" borderId="0" xfId="0" applyNumberFormat="1" applyFont="1" applyFill="1" applyAlignment="1"/>
    <xf numFmtId="10" fontId="3" fillId="2" borderId="0" xfId="0" applyNumberFormat="1" applyFont="1" applyFill="1" applyBorder="1" applyAlignment="1">
      <alignment horizontal="left" vertical="center" wrapText="1" indent="1"/>
    </xf>
    <xf numFmtId="10" fontId="3" fillId="0" borderId="0" xfId="0" applyNumberFormat="1" applyFont="1"/>
    <xf numFmtId="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8" fillId="2" borderId="0" xfId="0" applyFont="1" applyFill="1" applyAlignment="1">
      <alignment horizontal="center" vertical="center"/>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9" fillId="2" borderId="0" xfId="0" applyFont="1" applyFill="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xf>
    <xf numFmtId="0" fontId="3" fillId="2" borderId="3" xfId="0" applyFont="1" applyFill="1" applyBorder="1" applyAlignment="1">
      <alignment horizontal="center" vertical="top" wrapText="1"/>
    </xf>
    <xf numFmtId="165" fontId="3" fillId="2" borderId="1" xfId="0" applyNumberFormat="1" applyFont="1" applyFill="1" applyBorder="1" applyAlignment="1">
      <alignment horizontal="center" vertical="top" wrapText="1"/>
    </xf>
    <xf numFmtId="165" fontId="3" fillId="2" borderId="2" xfId="0" applyNumberFormat="1" applyFont="1" applyFill="1" applyBorder="1" applyAlignment="1">
      <alignment horizontal="center" vertical="top" wrapText="1"/>
    </xf>
    <xf numFmtId="165" fontId="3" fillId="2" borderId="8" xfId="0" applyNumberFormat="1" applyFont="1" applyFill="1" applyBorder="1" applyAlignment="1">
      <alignment horizontal="center" vertical="top" wrapText="1"/>
    </xf>
    <xf numFmtId="0" fontId="3" fillId="2" borderId="8" xfId="0" applyFont="1" applyFill="1" applyBorder="1" applyAlignment="1">
      <alignment horizontal="left" vertical="center" wrapText="1" indent="1"/>
    </xf>
    <xf numFmtId="0" fontId="3" fillId="2" borderId="1" xfId="0" applyFont="1" applyFill="1" applyBorder="1" applyAlignment="1">
      <alignment horizontal="left" vertical="top" wrapText="1" indent="4"/>
    </xf>
    <xf numFmtId="0" fontId="1" fillId="2" borderId="1" xfId="0" applyFont="1" applyFill="1" applyBorder="1" applyAlignment="1">
      <alignment horizontal="center" vertical="top" wrapText="1"/>
    </xf>
    <xf numFmtId="49" fontId="3" fillId="2" borderId="1" xfId="0" applyNumberFormat="1" applyFont="1" applyFill="1" applyBorder="1" applyAlignment="1">
      <alignment horizontal="left" vertical="top" wrapText="1" indent="2"/>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2"/>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 xfId="0" applyFont="1" applyFill="1" applyBorder="1" applyAlignment="1">
      <alignment horizontal="left" vertical="center" wrapText="1" indent="4"/>
    </xf>
    <xf numFmtId="10" fontId="3" fillId="0" borderId="1" xfId="0" applyNumberFormat="1" applyFont="1" applyFill="1" applyBorder="1" applyAlignment="1">
      <alignment horizontal="left" vertical="top" wrapText="1" indent="2"/>
    </xf>
    <xf numFmtId="0" fontId="1" fillId="2" borderId="1" xfId="0" applyFont="1" applyFill="1" applyBorder="1" applyAlignment="1">
      <alignment horizontal="center" vertical="center" wrapText="1"/>
    </xf>
    <xf numFmtId="0" fontId="3" fillId="0" borderId="1" xfId="0" applyFont="1" applyBorder="1" applyAlignment="1">
      <alignment horizontal="left" vertical="top" wrapText="1" indent="1"/>
    </xf>
    <xf numFmtId="0" fontId="7" fillId="2" borderId="1" xfId="2" applyFill="1" applyBorder="1" applyAlignment="1" applyProtection="1">
      <alignment horizontal="left" vertical="top" wrapText="1" indent="4"/>
    </xf>
    <xf numFmtId="0" fontId="3" fillId="0" borderId="1" xfId="0" applyFont="1" applyBorder="1" applyAlignment="1">
      <alignment horizont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0" xfId="0" applyFont="1" applyFill="1" applyAlignment="1">
      <alignment horizontal="center" vertical="top" wrapText="1"/>
    </xf>
    <xf numFmtId="164" fontId="1" fillId="2" borderId="1" xfId="0" applyNumberFormat="1" applyFont="1" applyFill="1" applyBorder="1" applyAlignment="1">
      <alignment horizontal="center" vertical="top" wrapText="1"/>
    </xf>
    <xf numFmtId="0" fontId="1" fillId="2" borderId="0" xfId="0" applyFont="1" applyFill="1" applyAlignment="1">
      <alignment horizontal="left" vertical="center" wrapText="1"/>
    </xf>
    <xf numFmtId="0" fontId="3" fillId="2" borderId="4" xfId="0" applyFont="1" applyFill="1" applyBorder="1" applyAlignment="1">
      <alignment horizontal="center" vertical="top" wrapText="1"/>
    </xf>
    <xf numFmtId="0" fontId="3" fillId="2" borderId="1" xfId="0" applyFont="1" applyFill="1" applyBorder="1" applyAlignment="1">
      <alignment horizontal="left" vertical="center" wrapText="1" indent="1"/>
    </xf>
    <xf numFmtId="0" fontId="1" fillId="2" borderId="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5" fillId="0" borderId="1" xfId="0" applyFont="1" applyBorder="1" applyAlignment="1">
      <alignment horizontal="center" wrapText="1"/>
    </xf>
    <xf numFmtId="0" fontId="3" fillId="2" borderId="5" xfId="0" applyFont="1" applyFill="1" applyBorder="1" applyAlignment="1">
      <alignment horizontal="left" vertical="top" wrapText="1" indent="1"/>
    </xf>
    <xf numFmtId="0" fontId="3" fillId="2" borderId="7" xfId="0" applyFont="1" applyFill="1" applyBorder="1" applyAlignment="1">
      <alignment horizontal="left" vertical="top" wrapText="1" indent="1"/>
    </xf>
    <xf numFmtId="0" fontId="3" fillId="2" borderId="6" xfId="0" applyFont="1" applyFill="1" applyBorder="1" applyAlignment="1">
      <alignment horizontal="left" vertical="top" wrapText="1" indent="1"/>
    </xf>
    <xf numFmtId="4" fontId="2" fillId="2" borderId="0" xfId="0" applyNumberFormat="1" applyFont="1" applyFill="1" applyAlignment="1">
      <alignment horizontal="center" vertical="top" wrapText="1"/>
    </xf>
    <xf numFmtId="0" fontId="4" fillId="0" borderId="1" xfId="0" applyFont="1" applyBorder="1" applyAlignment="1">
      <alignment horizontal="left" vertical="top" wrapText="1" indent="1"/>
    </xf>
    <xf numFmtId="0" fontId="4" fillId="0" borderId="1" xfId="0" applyFont="1" applyFill="1" applyBorder="1" applyAlignment="1">
      <alignment horizontal="left" vertical="top" wrapText="1" indent="1"/>
    </xf>
    <xf numFmtId="4" fontId="1" fillId="2" borderId="1" xfId="0" applyNumberFormat="1" applyFont="1" applyFill="1" applyBorder="1" applyAlignment="1">
      <alignment horizontal="center" vertical="top" wrapText="1"/>
    </xf>
    <xf numFmtId="0" fontId="1" fillId="2" borderId="0" xfId="0" applyFont="1" applyFill="1" applyAlignment="1">
      <alignment horizontal="left" vertical="top" wrapText="1"/>
    </xf>
    <xf numFmtId="0" fontId="3" fillId="2" borderId="1" xfId="0" applyFont="1" applyFill="1" applyBorder="1" applyAlignment="1">
      <alignment horizontal="left" vertical="top" wrapText="1" inden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biokimyo.u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biokimyo.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2"/>
  <sheetViews>
    <sheetView tabSelected="1" topLeftCell="A28" zoomScaleNormal="100" zoomScaleSheetLayoutView="100" workbookViewId="0">
      <selection activeCell="E35" sqref="E35:J35"/>
    </sheetView>
  </sheetViews>
  <sheetFormatPr defaultRowHeight="15" x14ac:dyDescent="0.25"/>
  <cols>
    <col min="1" max="1" width="3.7109375" style="13" customWidth="1"/>
    <col min="2" max="2" width="7.42578125" style="14" customWidth="1"/>
    <col min="3" max="3" width="28" style="13" customWidth="1"/>
    <col min="4" max="4" width="24.85546875" style="13" customWidth="1"/>
    <col min="5" max="5" width="13.42578125" style="13" customWidth="1"/>
    <col min="6" max="6" width="14.140625" style="13" customWidth="1"/>
    <col min="7" max="7" width="8.7109375" style="13" customWidth="1"/>
    <col min="8" max="8" width="11.7109375" style="13" customWidth="1"/>
    <col min="9" max="9" width="10.42578125" style="13" customWidth="1"/>
    <col min="10" max="10" width="11.7109375" style="13" customWidth="1"/>
    <col min="11" max="16384" width="9.140625" style="3"/>
  </cols>
  <sheetData>
    <row r="1" spans="1:10" ht="63" customHeight="1" x14ac:dyDescent="0.25">
      <c r="A1" s="1"/>
      <c r="B1" s="2"/>
      <c r="C1" s="1"/>
      <c r="D1" s="1"/>
      <c r="E1" s="1"/>
      <c r="F1" s="68" t="s">
        <v>71</v>
      </c>
      <c r="G1" s="68"/>
      <c r="H1" s="68"/>
      <c r="I1" s="68"/>
      <c r="J1" s="68"/>
    </row>
    <row r="2" spans="1:10" x14ac:dyDescent="0.25">
      <c r="A2" s="55" t="s">
        <v>1</v>
      </c>
      <c r="B2" s="53" t="s">
        <v>40</v>
      </c>
      <c r="C2" s="53"/>
      <c r="D2" s="53"/>
      <c r="E2" s="53"/>
      <c r="F2" s="53"/>
      <c r="G2" s="53"/>
      <c r="H2" s="53"/>
      <c r="I2" s="53"/>
      <c r="J2" s="53"/>
    </row>
    <row r="3" spans="1:10" ht="15" customHeight="1" x14ac:dyDescent="0.25">
      <c r="A3" s="55"/>
      <c r="B3" s="52" t="s">
        <v>41</v>
      </c>
      <c r="C3" s="52"/>
      <c r="D3" s="52"/>
      <c r="E3" s="52" t="s">
        <v>42</v>
      </c>
      <c r="F3" s="52"/>
      <c r="G3" s="52"/>
      <c r="H3" s="52"/>
      <c r="I3" s="52"/>
      <c r="J3" s="52"/>
    </row>
    <row r="4" spans="1:10" ht="15" customHeight="1" x14ac:dyDescent="0.25">
      <c r="A4" s="55"/>
      <c r="B4" s="52" t="s">
        <v>43</v>
      </c>
      <c r="C4" s="52"/>
      <c r="D4" s="52"/>
      <c r="E4" s="52" t="s">
        <v>44</v>
      </c>
      <c r="F4" s="52"/>
      <c r="G4" s="52"/>
      <c r="H4" s="52"/>
      <c r="I4" s="52"/>
      <c r="J4" s="52"/>
    </row>
    <row r="5" spans="1:10" ht="15" customHeight="1" x14ac:dyDescent="0.25">
      <c r="A5" s="42"/>
      <c r="B5" s="52" t="s">
        <v>45</v>
      </c>
      <c r="C5" s="52"/>
      <c r="D5" s="52"/>
      <c r="E5" s="52" t="s">
        <v>8</v>
      </c>
      <c r="F5" s="52"/>
      <c r="G5" s="52"/>
      <c r="H5" s="52"/>
      <c r="I5" s="52"/>
      <c r="J5" s="52"/>
    </row>
    <row r="6" spans="1:10" x14ac:dyDescent="0.25">
      <c r="A6" s="42"/>
      <c r="B6" s="53" t="s">
        <v>46</v>
      </c>
      <c r="C6" s="53"/>
      <c r="D6" s="53"/>
      <c r="E6" s="53"/>
      <c r="F6" s="53"/>
      <c r="G6" s="53"/>
      <c r="H6" s="53"/>
      <c r="I6" s="53"/>
      <c r="J6" s="53"/>
    </row>
    <row r="7" spans="1:10" ht="18.75" customHeight="1" x14ac:dyDescent="0.25">
      <c r="A7" s="16" t="s">
        <v>10</v>
      </c>
      <c r="B7" s="52" t="s">
        <v>47</v>
      </c>
      <c r="C7" s="52"/>
      <c r="D7" s="52"/>
      <c r="E7" s="52" t="s">
        <v>74</v>
      </c>
      <c r="F7" s="52"/>
      <c r="G7" s="52"/>
      <c r="H7" s="52"/>
      <c r="I7" s="52"/>
      <c r="J7" s="52"/>
    </row>
    <row r="8" spans="1:10" ht="16.5" customHeight="1" x14ac:dyDescent="0.25">
      <c r="A8" s="16"/>
      <c r="B8" s="52" t="s">
        <v>48</v>
      </c>
      <c r="C8" s="52"/>
      <c r="D8" s="52"/>
      <c r="E8" s="52" t="s">
        <v>75</v>
      </c>
      <c r="F8" s="52"/>
      <c r="G8" s="52"/>
      <c r="H8" s="52"/>
      <c r="I8" s="52"/>
      <c r="J8" s="52"/>
    </row>
    <row r="9" spans="1:10" ht="15" customHeight="1" x14ac:dyDescent="0.25">
      <c r="A9" s="16"/>
      <c r="B9" s="52" t="s">
        <v>49</v>
      </c>
      <c r="C9" s="52"/>
      <c r="D9" s="52"/>
      <c r="E9" s="63" t="s">
        <v>77</v>
      </c>
      <c r="F9" s="52"/>
      <c r="G9" s="52"/>
      <c r="H9" s="52"/>
      <c r="I9" s="52"/>
      <c r="J9" s="52"/>
    </row>
    <row r="10" spans="1:10" ht="15" customHeight="1" x14ac:dyDescent="0.25">
      <c r="A10" s="42"/>
      <c r="B10" s="52" t="s">
        <v>50</v>
      </c>
      <c r="C10" s="52"/>
      <c r="D10" s="52"/>
      <c r="E10" s="52" t="s">
        <v>15</v>
      </c>
      <c r="F10" s="52"/>
      <c r="G10" s="52"/>
      <c r="H10" s="52"/>
      <c r="I10" s="52"/>
      <c r="J10" s="52"/>
    </row>
    <row r="11" spans="1:10" x14ac:dyDescent="0.25">
      <c r="A11" s="42"/>
      <c r="B11" s="53" t="s">
        <v>51</v>
      </c>
      <c r="C11" s="53"/>
      <c r="D11" s="53"/>
      <c r="E11" s="53"/>
      <c r="F11" s="53"/>
      <c r="G11" s="53"/>
      <c r="H11" s="53"/>
      <c r="I11" s="53"/>
      <c r="J11" s="53"/>
    </row>
    <row r="12" spans="1:10" ht="15" customHeight="1" x14ac:dyDescent="0.25">
      <c r="A12" s="57" t="s">
        <v>17</v>
      </c>
      <c r="B12" s="52" t="s">
        <v>52</v>
      </c>
      <c r="C12" s="52"/>
      <c r="D12" s="52"/>
      <c r="E12" s="54" t="s">
        <v>19</v>
      </c>
      <c r="F12" s="54"/>
      <c r="G12" s="54"/>
      <c r="H12" s="54"/>
      <c r="I12" s="54"/>
      <c r="J12" s="54"/>
    </row>
    <row r="13" spans="1:10" ht="33.75" customHeight="1" x14ac:dyDescent="0.25">
      <c r="A13" s="58"/>
      <c r="B13" s="52" t="s">
        <v>53</v>
      </c>
      <c r="C13" s="52"/>
      <c r="D13" s="52"/>
      <c r="E13" s="56" t="s">
        <v>119</v>
      </c>
      <c r="F13" s="56"/>
      <c r="G13" s="56"/>
      <c r="H13" s="56"/>
      <c r="I13" s="56"/>
      <c r="J13" s="56"/>
    </row>
    <row r="14" spans="1:10" ht="15" customHeight="1" x14ac:dyDescent="0.25">
      <c r="A14" s="58"/>
      <c r="B14" s="52" t="s">
        <v>54</v>
      </c>
      <c r="C14" s="52"/>
      <c r="D14" s="52"/>
      <c r="E14" s="56" t="s">
        <v>120</v>
      </c>
      <c r="F14" s="56"/>
      <c r="G14" s="56"/>
      <c r="H14" s="56"/>
      <c r="I14" s="56"/>
      <c r="J14" s="56"/>
    </row>
    <row r="15" spans="1:10" ht="15" customHeight="1" x14ac:dyDescent="0.25">
      <c r="A15" s="58"/>
      <c r="B15" s="59" t="s">
        <v>55</v>
      </c>
      <c r="C15" s="59"/>
      <c r="D15" s="59"/>
      <c r="E15" s="56" t="s">
        <v>121</v>
      </c>
      <c r="F15" s="56"/>
      <c r="G15" s="56"/>
      <c r="H15" s="56"/>
      <c r="I15" s="56"/>
      <c r="J15" s="56"/>
    </row>
    <row r="16" spans="1:10" ht="15" customHeight="1" x14ac:dyDescent="0.25">
      <c r="A16" s="58"/>
      <c r="B16" s="59" t="s">
        <v>56</v>
      </c>
      <c r="C16" s="59"/>
      <c r="D16" s="59"/>
      <c r="E16" s="56" t="s">
        <v>122</v>
      </c>
      <c r="F16" s="56"/>
      <c r="G16" s="56"/>
      <c r="H16" s="56"/>
      <c r="I16" s="56"/>
      <c r="J16" s="56"/>
    </row>
    <row r="17" spans="1:11" ht="30.75" customHeight="1" x14ac:dyDescent="0.25">
      <c r="A17" s="58"/>
      <c r="B17" s="59" t="s">
        <v>57</v>
      </c>
      <c r="C17" s="59"/>
      <c r="D17" s="59"/>
      <c r="E17" s="56" t="s">
        <v>58</v>
      </c>
      <c r="F17" s="56"/>
      <c r="G17" s="56"/>
      <c r="H17" s="56"/>
      <c r="I17" s="56"/>
      <c r="J17" s="56"/>
    </row>
    <row r="18" spans="1:11" ht="15" customHeight="1" x14ac:dyDescent="0.25">
      <c r="A18" s="58"/>
      <c r="B18" s="59" t="s">
        <v>59</v>
      </c>
      <c r="C18" s="59"/>
      <c r="D18" s="59"/>
      <c r="E18" s="60"/>
      <c r="F18" s="60"/>
      <c r="G18" s="60"/>
      <c r="H18" s="60"/>
      <c r="I18" s="60"/>
      <c r="J18" s="60"/>
    </row>
    <row r="19" spans="1:11" ht="15" customHeight="1" x14ac:dyDescent="0.25">
      <c r="A19" s="58"/>
      <c r="B19" s="61" t="s">
        <v>27</v>
      </c>
      <c r="C19" s="61" t="s">
        <v>60</v>
      </c>
      <c r="D19" s="61"/>
      <c r="E19" s="61" t="s">
        <v>61</v>
      </c>
      <c r="F19" s="61"/>
      <c r="G19" s="61"/>
      <c r="H19" s="61"/>
      <c r="I19" s="61"/>
      <c r="J19" s="61"/>
    </row>
    <row r="20" spans="1:11" ht="15" customHeight="1" x14ac:dyDescent="0.25">
      <c r="A20" s="58"/>
      <c r="B20" s="61"/>
      <c r="C20" s="61"/>
      <c r="D20" s="61"/>
      <c r="E20" s="69" t="s">
        <v>62</v>
      </c>
      <c r="F20" s="69"/>
      <c r="G20" s="69" t="s">
        <v>63</v>
      </c>
      <c r="H20" s="69"/>
      <c r="I20" s="69" t="s">
        <v>64</v>
      </c>
      <c r="J20" s="69"/>
    </row>
    <row r="21" spans="1:11" ht="15" customHeight="1" x14ac:dyDescent="0.25">
      <c r="A21" s="58"/>
      <c r="B21" s="61"/>
      <c r="C21" s="61"/>
      <c r="D21" s="61"/>
      <c r="E21" s="17" t="s">
        <v>33</v>
      </c>
      <c r="F21" s="17" t="s">
        <v>65</v>
      </c>
      <c r="G21" s="17" t="s">
        <v>33</v>
      </c>
      <c r="H21" s="17" t="s">
        <v>65</v>
      </c>
      <c r="I21" s="17" t="s">
        <v>33</v>
      </c>
      <c r="J21" s="17" t="s">
        <v>65</v>
      </c>
    </row>
    <row r="22" spans="1:11" ht="33" customHeight="1" x14ac:dyDescent="0.25">
      <c r="A22" s="58"/>
      <c r="B22" s="42" t="s">
        <v>1</v>
      </c>
      <c r="C22" s="62" t="s">
        <v>123</v>
      </c>
      <c r="D22" s="62"/>
      <c r="E22" s="18">
        <v>1</v>
      </c>
      <c r="F22" s="19">
        <v>3811797</v>
      </c>
      <c r="G22" s="35" t="s">
        <v>168</v>
      </c>
      <c r="H22" s="35" t="s">
        <v>168</v>
      </c>
      <c r="I22" s="35" t="s">
        <v>168</v>
      </c>
      <c r="J22" s="35" t="s">
        <v>168</v>
      </c>
      <c r="K22" s="34" t="e">
        <f>E22+G22+I22</f>
        <v>#VALUE!</v>
      </c>
    </row>
    <row r="23" spans="1:11" ht="48.75" customHeight="1" x14ac:dyDescent="0.25">
      <c r="A23" s="58"/>
      <c r="B23" s="42" t="s">
        <v>10</v>
      </c>
      <c r="C23" s="62" t="s">
        <v>135</v>
      </c>
      <c r="D23" s="62"/>
      <c r="E23" s="18">
        <v>1</v>
      </c>
      <c r="F23" s="19">
        <v>3811797</v>
      </c>
      <c r="G23" s="35" t="s">
        <v>168</v>
      </c>
      <c r="H23" s="35" t="s">
        <v>168</v>
      </c>
      <c r="I23" s="35" t="s">
        <v>168</v>
      </c>
      <c r="J23" s="35" t="s">
        <v>168</v>
      </c>
      <c r="K23" s="34" t="e">
        <f t="shared" ref="K23:K24" si="0">E23+G23+I23</f>
        <v>#VALUE!</v>
      </c>
    </row>
    <row r="24" spans="1:11" ht="61.5" customHeight="1" x14ac:dyDescent="0.25">
      <c r="A24" s="58"/>
      <c r="B24" s="42" t="s">
        <v>17</v>
      </c>
      <c r="C24" s="62" t="s">
        <v>136</v>
      </c>
      <c r="D24" s="62"/>
      <c r="E24" s="18">
        <v>0.99839999999999995</v>
      </c>
      <c r="F24" s="19">
        <v>3805557</v>
      </c>
      <c r="G24" s="18">
        <v>1.5E-3</v>
      </c>
      <c r="H24" s="19">
        <v>5760</v>
      </c>
      <c r="I24" s="18">
        <v>1E-4</v>
      </c>
      <c r="J24" s="19">
        <v>480</v>
      </c>
      <c r="K24" s="34">
        <f t="shared" si="0"/>
        <v>0.99999999999999989</v>
      </c>
    </row>
    <row r="25" spans="1:11" x14ac:dyDescent="0.25">
      <c r="A25" s="42"/>
      <c r="B25" s="43"/>
      <c r="C25" s="64"/>
      <c r="D25" s="64"/>
      <c r="E25" s="64"/>
      <c r="F25" s="64"/>
      <c r="G25" s="64"/>
      <c r="H25" s="64"/>
      <c r="I25" s="64"/>
      <c r="J25" s="64"/>
    </row>
    <row r="26" spans="1:11" ht="16.5" customHeight="1" x14ac:dyDescent="0.25">
      <c r="A26" s="57" t="s">
        <v>35</v>
      </c>
      <c r="B26" s="73" t="s">
        <v>66</v>
      </c>
      <c r="C26" s="73"/>
      <c r="D26" s="73"/>
      <c r="E26" s="73"/>
      <c r="F26" s="73"/>
      <c r="G26" s="73"/>
      <c r="H26" s="73"/>
      <c r="I26" s="73"/>
      <c r="J26" s="73"/>
    </row>
    <row r="27" spans="1:11" ht="24.75" customHeight="1" x14ac:dyDescent="0.25">
      <c r="A27" s="58"/>
      <c r="B27" s="42" t="s">
        <v>1</v>
      </c>
      <c r="C27" s="72" t="s">
        <v>124</v>
      </c>
      <c r="D27" s="72"/>
      <c r="E27" s="72"/>
      <c r="F27" s="72"/>
      <c r="G27" s="72"/>
      <c r="H27" s="72"/>
      <c r="I27" s="72"/>
      <c r="J27" s="72"/>
    </row>
    <row r="28" spans="1:11" ht="30" customHeight="1" x14ac:dyDescent="0.25">
      <c r="A28" s="58"/>
      <c r="B28" s="48">
        <v>44928</v>
      </c>
      <c r="C28" s="72" t="s">
        <v>125</v>
      </c>
      <c r="D28" s="72"/>
      <c r="E28" s="72"/>
      <c r="F28" s="72"/>
      <c r="G28" s="72"/>
      <c r="H28" s="72"/>
      <c r="I28" s="72"/>
      <c r="J28" s="72"/>
    </row>
    <row r="29" spans="1:11" ht="38.25" customHeight="1" x14ac:dyDescent="0.25">
      <c r="A29" s="58"/>
      <c r="B29" s="48">
        <v>44959</v>
      </c>
      <c r="C29" s="65" t="s">
        <v>130</v>
      </c>
      <c r="D29" s="66"/>
      <c r="E29" s="66"/>
      <c r="F29" s="66"/>
      <c r="G29" s="66"/>
      <c r="H29" s="66"/>
      <c r="I29" s="66"/>
      <c r="J29" s="67"/>
    </row>
    <row r="30" spans="1:11" ht="38.25" customHeight="1" x14ac:dyDescent="0.25">
      <c r="A30" s="58"/>
      <c r="B30" s="48">
        <v>44987</v>
      </c>
      <c r="C30" s="65" t="s">
        <v>126</v>
      </c>
      <c r="D30" s="66"/>
      <c r="E30" s="66"/>
      <c r="F30" s="66"/>
      <c r="G30" s="66"/>
      <c r="H30" s="66"/>
      <c r="I30" s="66"/>
      <c r="J30" s="67"/>
    </row>
    <row r="31" spans="1:11" ht="38.25" customHeight="1" x14ac:dyDescent="0.25">
      <c r="A31" s="58"/>
      <c r="B31" s="48">
        <v>45018</v>
      </c>
      <c r="C31" s="65" t="s">
        <v>127</v>
      </c>
      <c r="D31" s="66"/>
      <c r="E31" s="66"/>
      <c r="F31" s="66"/>
      <c r="G31" s="66"/>
      <c r="H31" s="66"/>
      <c r="I31" s="66"/>
      <c r="J31" s="67"/>
    </row>
    <row r="32" spans="1:11" ht="38.25" customHeight="1" x14ac:dyDescent="0.25">
      <c r="A32" s="58"/>
      <c r="B32" s="48">
        <v>44929</v>
      </c>
      <c r="C32" s="65" t="s">
        <v>128</v>
      </c>
      <c r="D32" s="66"/>
      <c r="E32" s="66"/>
      <c r="F32" s="66"/>
      <c r="G32" s="66"/>
      <c r="H32" s="66"/>
      <c r="I32" s="66"/>
      <c r="J32" s="67"/>
    </row>
    <row r="33" spans="1:10" ht="47.25" customHeight="1" x14ac:dyDescent="0.25">
      <c r="A33" s="58"/>
      <c r="B33" s="48">
        <v>44960</v>
      </c>
      <c r="C33" s="72" t="s">
        <v>129</v>
      </c>
      <c r="D33" s="72"/>
      <c r="E33" s="72"/>
      <c r="F33" s="72"/>
      <c r="G33" s="72"/>
      <c r="H33" s="72"/>
      <c r="I33" s="72"/>
      <c r="J33" s="72"/>
    </row>
    <row r="34" spans="1:10" ht="77.25" customHeight="1" x14ac:dyDescent="0.25">
      <c r="A34" s="47"/>
      <c r="B34" s="48">
        <v>44988</v>
      </c>
      <c r="C34" s="65" t="s">
        <v>149</v>
      </c>
      <c r="D34" s="66"/>
      <c r="E34" s="66"/>
      <c r="F34" s="66"/>
      <c r="G34" s="66"/>
      <c r="H34" s="66"/>
      <c r="I34" s="66"/>
      <c r="J34" s="67"/>
    </row>
    <row r="35" spans="1:10" ht="30" customHeight="1" x14ac:dyDescent="0.25">
      <c r="A35" s="16"/>
      <c r="B35" s="55" t="s">
        <v>67</v>
      </c>
      <c r="C35" s="71"/>
      <c r="D35" s="42"/>
      <c r="E35" s="55" t="s">
        <v>138</v>
      </c>
      <c r="F35" s="55"/>
      <c r="G35" s="55"/>
      <c r="H35" s="55"/>
      <c r="I35" s="55"/>
      <c r="J35" s="55"/>
    </row>
    <row r="36" spans="1:10" ht="27" customHeight="1" x14ac:dyDescent="0.25">
      <c r="A36" s="5"/>
      <c r="B36" s="6"/>
      <c r="C36" s="7"/>
      <c r="D36" s="7"/>
      <c r="E36" s="7"/>
      <c r="F36" s="8"/>
      <c r="G36" s="8"/>
      <c r="H36" s="9"/>
      <c r="I36" s="9"/>
      <c r="J36" s="6"/>
    </row>
    <row r="37" spans="1:10" x14ac:dyDescent="0.25">
      <c r="A37" s="10"/>
      <c r="B37" s="11" t="s">
        <v>68</v>
      </c>
      <c r="C37" s="12"/>
      <c r="D37" s="44" t="s">
        <v>116</v>
      </c>
      <c r="E37" s="12" t="s">
        <v>118</v>
      </c>
      <c r="F37" s="12"/>
      <c r="G37" s="12"/>
      <c r="I37" s="12"/>
    </row>
    <row r="38" spans="1:10" ht="24.75" customHeight="1" x14ac:dyDescent="0.25">
      <c r="B38" s="2"/>
      <c r="C38" s="12"/>
      <c r="D38" s="12"/>
      <c r="E38" s="12"/>
      <c r="F38" s="12"/>
      <c r="G38" s="12"/>
      <c r="I38" s="12"/>
    </row>
    <row r="39" spans="1:10" x14ac:dyDescent="0.25">
      <c r="B39" s="12" t="s">
        <v>69</v>
      </c>
      <c r="C39" s="12"/>
      <c r="D39" s="44" t="s">
        <v>116</v>
      </c>
      <c r="E39" s="12" t="s">
        <v>39</v>
      </c>
      <c r="F39" s="12"/>
      <c r="G39" s="12"/>
      <c r="I39" s="12"/>
    </row>
    <row r="40" spans="1:10" x14ac:dyDescent="0.25">
      <c r="B40" s="2"/>
      <c r="C40" s="12"/>
      <c r="D40" s="12"/>
      <c r="E40" s="12"/>
      <c r="F40" s="12"/>
      <c r="G40" s="12"/>
      <c r="I40" s="12"/>
    </row>
    <row r="41" spans="1:10" ht="30" customHeight="1" x14ac:dyDescent="0.25">
      <c r="B41" s="70" t="s">
        <v>70</v>
      </c>
      <c r="C41" s="70"/>
      <c r="D41" s="44" t="s">
        <v>116</v>
      </c>
      <c r="E41" s="12" t="s">
        <v>39</v>
      </c>
      <c r="F41" s="12"/>
      <c r="G41" s="12"/>
      <c r="I41" s="12"/>
    </row>
    <row r="42" spans="1:10" x14ac:dyDescent="0.25">
      <c r="B42" s="2"/>
      <c r="C42" s="12"/>
      <c r="D42" s="12"/>
      <c r="E42" s="12"/>
      <c r="F42" s="12"/>
      <c r="G42" s="12"/>
      <c r="H42" s="12"/>
      <c r="I42" s="12"/>
    </row>
  </sheetData>
  <mergeCells count="57">
    <mergeCell ref="B41:C41"/>
    <mergeCell ref="B35:C35"/>
    <mergeCell ref="E35:J35"/>
    <mergeCell ref="A26:A33"/>
    <mergeCell ref="C27:J27"/>
    <mergeCell ref="C33:J33"/>
    <mergeCell ref="B26:J26"/>
    <mergeCell ref="C28:J28"/>
    <mergeCell ref="C34:J34"/>
    <mergeCell ref="F1:J1"/>
    <mergeCell ref="C19:D21"/>
    <mergeCell ref="E19:J19"/>
    <mergeCell ref="E20:F20"/>
    <mergeCell ref="G20:H20"/>
    <mergeCell ref="B7:D7"/>
    <mergeCell ref="E7:J7"/>
    <mergeCell ref="B8:D8"/>
    <mergeCell ref="E8:J8"/>
    <mergeCell ref="B15:D15"/>
    <mergeCell ref="E15:J15"/>
    <mergeCell ref="B16:D16"/>
    <mergeCell ref="E16:J16"/>
    <mergeCell ref="B17:D17"/>
    <mergeCell ref="E17:J17"/>
    <mergeCell ref="I20:J20"/>
    <mergeCell ref="C25:J25"/>
    <mergeCell ref="C30:J30"/>
    <mergeCell ref="C29:J29"/>
    <mergeCell ref="C31:J31"/>
    <mergeCell ref="C32:J32"/>
    <mergeCell ref="B13:D13"/>
    <mergeCell ref="E13:J13"/>
    <mergeCell ref="A12:A24"/>
    <mergeCell ref="B5:D5"/>
    <mergeCell ref="E5:J5"/>
    <mergeCell ref="B6:J6"/>
    <mergeCell ref="B18:D18"/>
    <mergeCell ref="E18:J18"/>
    <mergeCell ref="B19:B21"/>
    <mergeCell ref="C24:D24"/>
    <mergeCell ref="C23:D23"/>
    <mergeCell ref="C22:D22"/>
    <mergeCell ref="B14:D14"/>
    <mergeCell ref="E14:J14"/>
    <mergeCell ref="B9:D9"/>
    <mergeCell ref="E9:J9"/>
    <mergeCell ref="A2:A4"/>
    <mergeCell ref="B2:J2"/>
    <mergeCell ref="B3:D3"/>
    <mergeCell ref="E3:J3"/>
    <mergeCell ref="B4:D4"/>
    <mergeCell ref="E4:J4"/>
    <mergeCell ref="B10:D10"/>
    <mergeCell ref="E10:J10"/>
    <mergeCell ref="B11:J11"/>
    <mergeCell ref="B12:D12"/>
    <mergeCell ref="E12:J12"/>
  </mergeCells>
  <hyperlinks>
    <hyperlink ref="E9" r:id="rId1"/>
  </hyperlinks>
  <pageMargins left="0.2" right="0.19685039370078741" top="0.41" bottom="0.23622047244094491" header="0.16" footer="0.23622047244094491"/>
  <pageSetup paperSize="9" scale="73"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2"/>
  <sheetViews>
    <sheetView showZeros="0" topLeftCell="A26" zoomScaleNormal="100" zoomScaleSheetLayoutView="100" workbookViewId="0">
      <selection activeCell="G36" sqref="G36"/>
    </sheetView>
  </sheetViews>
  <sheetFormatPr defaultRowHeight="15" x14ac:dyDescent="0.25"/>
  <cols>
    <col min="1" max="1" width="3.85546875" style="13" customWidth="1"/>
    <col min="2" max="2" width="5.42578125" style="14" customWidth="1"/>
    <col min="3" max="3" width="35.28515625" style="13" customWidth="1"/>
    <col min="4" max="4" width="21.5703125" style="13" customWidth="1"/>
    <col min="5" max="5" width="15.7109375" style="13" customWidth="1"/>
    <col min="6" max="6" width="14.140625" style="13" customWidth="1"/>
    <col min="7" max="7" width="8.7109375" style="27" customWidth="1"/>
    <col min="8" max="8" width="10.85546875" style="30" customWidth="1"/>
    <col min="9" max="9" width="8.7109375" style="27" customWidth="1"/>
    <col min="10" max="10" width="12.7109375" style="23" customWidth="1"/>
    <col min="11" max="16384" width="9.140625" style="3"/>
  </cols>
  <sheetData>
    <row r="1" spans="1:10" ht="91.5" customHeight="1" x14ac:dyDescent="0.25">
      <c r="A1" s="1"/>
      <c r="B1" s="2"/>
      <c r="C1" s="1"/>
      <c r="D1" s="1"/>
      <c r="E1" s="1"/>
      <c r="F1" s="1"/>
      <c r="G1" s="32"/>
      <c r="H1" s="80" t="s">
        <v>0</v>
      </c>
      <c r="I1" s="80"/>
      <c r="J1" s="80"/>
    </row>
    <row r="2" spans="1:10" x14ac:dyDescent="0.25">
      <c r="A2" s="55" t="s">
        <v>1</v>
      </c>
      <c r="B2" s="53" t="s">
        <v>2</v>
      </c>
      <c r="C2" s="53"/>
      <c r="D2" s="53"/>
      <c r="E2" s="53"/>
      <c r="F2" s="53"/>
      <c r="G2" s="53"/>
      <c r="H2" s="53"/>
      <c r="I2" s="53"/>
      <c r="J2" s="53"/>
    </row>
    <row r="3" spans="1:10" ht="15" customHeight="1" x14ac:dyDescent="0.25">
      <c r="A3" s="55"/>
      <c r="B3" s="52" t="s">
        <v>3</v>
      </c>
      <c r="C3" s="52"/>
      <c r="D3" s="52"/>
      <c r="E3" s="52" t="s">
        <v>4</v>
      </c>
      <c r="F3" s="52"/>
      <c r="G3" s="52"/>
      <c r="H3" s="52"/>
      <c r="I3" s="52"/>
      <c r="J3" s="52"/>
    </row>
    <row r="4" spans="1:10" ht="15" customHeight="1" x14ac:dyDescent="0.25">
      <c r="A4" s="55"/>
      <c r="B4" s="52" t="s">
        <v>5</v>
      </c>
      <c r="C4" s="52"/>
      <c r="D4" s="52"/>
      <c r="E4" s="52" t="s">
        <v>6</v>
      </c>
      <c r="F4" s="52"/>
      <c r="G4" s="52"/>
      <c r="H4" s="52"/>
      <c r="I4" s="52"/>
      <c r="J4" s="52"/>
    </row>
    <row r="5" spans="1:10" ht="15" customHeight="1" x14ac:dyDescent="0.25">
      <c r="A5" s="15"/>
      <c r="B5" s="52" t="s">
        <v>7</v>
      </c>
      <c r="C5" s="52"/>
      <c r="D5" s="52"/>
      <c r="E5" s="52" t="s">
        <v>8</v>
      </c>
      <c r="F5" s="52"/>
      <c r="G5" s="52"/>
      <c r="H5" s="52"/>
      <c r="I5" s="52"/>
      <c r="J5" s="52"/>
    </row>
    <row r="6" spans="1:10" x14ac:dyDescent="0.25">
      <c r="A6" s="15"/>
      <c r="B6" s="53" t="s">
        <v>9</v>
      </c>
      <c r="C6" s="53"/>
      <c r="D6" s="53"/>
      <c r="E6" s="53"/>
      <c r="F6" s="53"/>
      <c r="G6" s="53"/>
      <c r="H6" s="53"/>
      <c r="I6" s="53"/>
      <c r="J6" s="53"/>
    </row>
    <row r="7" spans="1:10" ht="30" customHeight="1" x14ac:dyDescent="0.25">
      <c r="A7" s="16" t="s">
        <v>10</v>
      </c>
      <c r="B7" s="52" t="s">
        <v>11</v>
      </c>
      <c r="C7" s="52"/>
      <c r="D7" s="52"/>
      <c r="E7" s="52" t="s">
        <v>76</v>
      </c>
      <c r="F7" s="52"/>
      <c r="G7" s="52"/>
      <c r="H7" s="52"/>
      <c r="I7" s="52"/>
      <c r="J7" s="52"/>
    </row>
    <row r="8" spans="1:10" ht="31.5" customHeight="1" x14ac:dyDescent="0.25">
      <c r="A8" s="16"/>
      <c r="B8" s="52" t="s">
        <v>12</v>
      </c>
      <c r="C8" s="52"/>
      <c r="D8" s="52"/>
      <c r="E8" s="52" t="s">
        <v>73</v>
      </c>
      <c r="F8" s="52"/>
      <c r="G8" s="52"/>
      <c r="H8" s="52"/>
      <c r="I8" s="52"/>
      <c r="J8" s="52"/>
    </row>
    <row r="9" spans="1:10" ht="15" customHeight="1" x14ac:dyDescent="0.25">
      <c r="A9" s="16"/>
      <c r="B9" s="52" t="s">
        <v>13</v>
      </c>
      <c r="C9" s="52"/>
      <c r="D9" s="52"/>
      <c r="E9" s="52" t="s">
        <v>78</v>
      </c>
      <c r="F9" s="52"/>
      <c r="G9" s="52"/>
      <c r="H9" s="52"/>
      <c r="I9" s="52"/>
      <c r="J9" s="52"/>
    </row>
    <row r="10" spans="1:10" ht="15" customHeight="1" x14ac:dyDescent="0.25">
      <c r="A10" s="15"/>
      <c r="B10" s="52" t="s">
        <v>14</v>
      </c>
      <c r="C10" s="52"/>
      <c r="D10" s="52"/>
      <c r="E10" s="52" t="s">
        <v>15</v>
      </c>
      <c r="F10" s="52"/>
      <c r="G10" s="52"/>
      <c r="H10" s="52"/>
      <c r="I10" s="52"/>
      <c r="J10" s="52"/>
    </row>
    <row r="11" spans="1:10" x14ac:dyDescent="0.25">
      <c r="A11" s="15"/>
      <c r="B11" s="53" t="s">
        <v>16</v>
      </c>
      <c r="C11" s="53"/>
      <c r="D11" s="53"/>
      <c r="E11" s="53"/>
      <c r="F11" s="53"/>
      <c r="G11" s="53"/>
      <c r="H11" s="53"/>
      <c r="I11" s="53"/>
      <c r="J11" s="53"/>
    </row>
    <row r="12" spans="1:10" ht="15" customHeight="1" x14ac:dyDescent="0.25">
      <c r="A12" s="57" t="s">
        <v>17</v>
      </c>
      <c r="B12" s="52" t="s">
        <v>18</v>
      </c>
      <c r="C12" s="52"/>
      <c r="D12" s="52"/>
      <c r="E12" s="54" t="s">
        <v>19</v>
      </c>
      <c r="F12" s="54"/>
      <c r="G12" s="54"/>
      <c r="H12" s="54"/>
      <c r="I12" s="54"/>
      <c r="J12" s="54"/>
    </row>
    <row r="13" spans="1:10" ht="19.5" customHeight="1" x14ac:dyDescent="0.25">
      <c r="A13" s="58"/>
      <c r="B13" s="52" t="s">
        <v>20</v>
      </c>
      <c r="C13" s="52"/>
      <c r="D13" s="52"/>
      <c r="E13" s="56" t="s">
        <v>131</v>
      </c>
      <c r="F13" s="56"/>
      <c r="G13" s="56"/>
      <c r="H13" s="56"/>
      <c r="I13" s="56"/>
      <c r="J13" s="56"/>
    </row>
    <row r="14" spans="1:10" ht="15" customHeight="1" x14ac:dyDescent="0.25">
      <c r="A14" s="58"/>
      <c r="B14" s="52" t="s">
        <v>21</v>
      </c>
      <c r="C14" s="52"/>
      <c r="D14" s="52"/>
      <c r="E14" s="56" t="s">
        <v>139</v>
      </c>
      <c r="F14" s="56"/>
      <c r="G14" s="56"/>
      <c r="H14" s="56"/>
      <c r="I14" s="56"/>
      <c r="J14" s="56"/>
    </row>
    <row r="15" spans="1:10" ht="15" customHeight="1" x14ac:dyDescent="0.25">
      <c r="A15" s="58"/>
      <c r="B15" s="59" t="s">
        <v>22</v>
      </c>
      <c r="C15" s="59"/>
      <c r="D15" s="59"/>
      <c r="E15" s="56" t="s">
        <v>132</v>
      </c>
      <c r="F15" s="56"/>
      <c r="G15" s="56"/>
      <c r="H15" s="56"/>
      <c r="I15" s="56"/>
      <c r="J15" s="56"/>
    </row>
    <row r="16" spans="1:10" ht="15" customHeight="1" x14ac:dyDescent="0.25">
      <c r="A16" s="58"/>
      <c r="B16" s="59" t="s">
        <v>23</v>
      </c>
      <c r="C16" s="59"/>
      <c r="D16" s="59"/>
      <c r="E16" s="56" t="s">
        <v>133</v>
      </c>
      <c r="F16" s="56"/>
      <c r="G16" s="56"/>
      <c r="H16" s="56"/>
      <c r="I16" s="56"/>
      <c r="J16" s="56"/>
    </row>
    <row r="17" spans="1:14" ht="30.75" customHeight="1" x14ac:dyDescent="0.25">
      <c r="A17" s="58"/>
      <c r="B17" s="59" t="s">
        <v>24</v>
      </c>
      <c r="C17" s="59"/>
      <c r="D17" s="59"/>
      <c r="E17" s="56" t="s">
        <v>25</v>
      </c>
      <c r="F17" s="56"/>
      <c r="G17" s="56"/>
      <c r="H17" s="56"/>
      <c r="I17" s="56"/>
      <c r="J17" s="56"/>
    </row>
    <row r="18" spans="1:14" ht="15" customHeight="1" x14ac:dyDescent="0.25">
      <c r="A18" s="58"/>
      <c r="B18" s="59" t="s">
        <v>26</v>
      </c>
      <c r="C18" s="59"/>
      <c r="D18" s="59"/>
      <c r="E18" s="60">
        <f>'06_узб'!E18:J18</f>
        <v>0</v>
      </c>
      <c r="F18" s="60"/>
      <c r="G18" s="60"/>
      <c r="H18" s="60"/>
      <c r="I18" s="60"/>
      <c r="J18" s="60"/>
      <c r="N18" s="4"/>
    </row>
    <row r="19" spans="1:14" ht="15" customHeight="1" x14ac:dyDescent="0.25">
      <c r="A19" s="58"/>
      <c r="B19" s="61" t="s">
        <v>27</v>
      </c>
      <c r="C19" s="61" t="s">
        <v>28</v>
      </c>
      <c r="D19" s="61"/>
      <c r="E19" s="61" t="s">
        <v>29</v>
      </c>
      <c r="F19" s="61"/>
      <c r="G19" s="61"/>
      <c r="H19" s="61"/>
      <c r="I19" s="61"/>
      <c r="J19" s="61"/>
    </row>
    <row r="20" spans="1:14" ht="15" customHeight="1" x14ac:dyDescent="0.25">
      <c r="A20" s="58"/>
      <c r="B20" s="61"/>
      <c r="C20" s="61"/>
      <c r="D20" s="61"/>
      <c r="E20" s="69" t="s">
        <v>30</v>
      </c>
      <c r="F20" s="69"/>
      <c r="G20" s="83" t="s">
        <v>31</v>
      </c>
      <c r="H20" s="83"/>
      <c r="I20" s="83" t="s">
        <v>32</v>
      </c>
      <c r="J20" s="83"/>
    </row>
    <row r="21" spans="1:14" ht="15" customHeight="1" x14ac:dyDescent="0.25">
      <c r="A21" s="58"/>
      <c r="B21" s="61"/>
      <c r="C21" s="61"/>
      <c r="D21" s="61"/>
      <c r="E21" s="17" t="s">
        <v>33</v>
      </c>
      <c r="F21" s="20" t="s">
        <v>34</v>
      </c>
      <c r="G21" s="24" t="s">
        <v>33</v>
      </c>
      <c r="H21" s="28" t="s">
        <v>34</v>
      </c>
      <c r="I21" s="24" t="s">
        <v>33</v>
      </c>
      <c r="J21" s="21" t="s">
        <v>34</v>
      </c>
    </row>
    <row r="22" spans="1:14" ht="39" customHeight="1" x14ac:dyDescent="0.25">
      <c r="A22" s="58"/>
      <c r="B22" s="15" t="s">
        <v>1</v>
      </c>
      <c r="C22" s="81" t="s">
        <v>134</v>
      </c>
      <c r="D22" s="81"/>
      <c r="E22" s="18">
        <f>'06_узб'!E22</f>
        <v>1</v>
      </c>
      <c r="F22" s="19">
        <f>'06_узб'!F22</f>
        <v>3811797</v>
      </c>
      <c r="G22" s="18" t="str">
        <f>'06_узб'!G22</f>
        <v>-</v>
      </c>
      <c r="H22" s="46" t="str">
        <f>'06_узб'!H22</f>
        <v>-</v>
      </c>
      <c r="I22" s="18" t="str">
        <f>'06_узб'!I22</f>
        <v>-</v>
      </c>
      <c r="J22" s="46" t="str">
        <f>'06_узб'!J22</f>
        <v>-</v>
      </c>
    </row>
    <row r="23" spans="1:14" ht="51.75" customHeight="1" x14ac:dyDescent="0.25">
      <c r="A23" s="58"/>
      <c r="B23" s="41" t="s">
        <v>10</v>
      </c>
      <c r="C23" s="74" t="s">
        <v>140</v>
      </c>
      <c r="D23" s="75"/>
      <c r="E23" s="18">
        <f>'06_узб'!E23</f>
        <v>1</v>
      </c>
      <c r="F23" s="19">
        <f>'06_узб'!F23</f>
        <v>3811797</v>
      </c>
      <c r="G23" s="18" t="str">
        <f>'06_узб'!G23</f>
        <v>-</v>
      </c>
      <c r="H23" s="46" t="str">
        <f>'06_узб'!H23</f>
        <v>-</v>
      </c>
      <c r="I23" s="18" t="str">
        <f>'06_узб'!I23</f>
        <v>-</v>
      </c>
      <c r="J23" s="46" t="str">
        <f>'06_узб'!J23</f>
        <v>-</v>
      </c>
    </row>
    <row r="24" spans="1:14" ht="36.75" customHeight="1" x14ac:dyDescent="0.25">
      <c r="A24" s="58"/>
      <c r="B24" s="41" t="s">
        <v>17</v>
      </c>
      <c r="C24" s="82" t="s">
        <v>141</v>
      </c>
      <c r="D24" s="82"/>
      <c r="E24" s="18">
        <f>'06_узб'!E24</f>
        <v>0.99839999999999995</v>
      </c>
      <c r="F24" s="19">
        <f>'06_узб'!F24</f>
        <v>3805557</v>
      </c>
      <c r="G24" s="18">
        <f>'06_узб'!G24</f>
        <v>1.5E-3</v>
      </c>
      <c r="H24" s="46">
        <f>'06_узб'!H24</f>
        <v>5760</v>
      </c>
      <c r="I24" s="18">
        <f>'06_узб'!I24</f>
        <v>1E-4</v>
      </c>
      <c r="J24" s="46">
        <f>'06_узб'!J24</f>
        <v>480</v>
      </c>
    </row>
    <row r="25" spans="1:14" ht="12" customHeight="1" x14ac:dyDescent="0.25">
      <c r="A25" s="15"/>
      <c r="B25" s="45"/>
      <c r="C25" s="76"/>
      <c r="D25" s="76"/>
      <c r="E25" s="76"/>
      <c r="F25" s="76"/>
      <c r="G25" s="76"/>
      <c r="H25" s="76"/>
      <c r="I25" s="76"/>
      <c r="J25" s="76"/>
    </row>
    <row r="26" spans="1:14" ht="16.5" customHeight="1" x14ac:dyDescent="0.25">
      <c r="A26" s="16"/>
      <c r="B26" s="73" t="s">
        <v>36</v>
      </c>
      <c r="C26" s="73"/>
      <c r="D26" s="73"/>
      <c r="E26" s="73"/>
      <c r="F26" s="73"/>
      <c r="G26" s="73"/>
      <c r="H26" s="73"/>
      <c r="I26" s="73"/>
      <c r="J26" s="73"/>
    </row>
    <row r="27" spans="1:14" ht="15" customHeight="1" x14ac:dyDescent="0.25">
      <c r="A27" s="57" t="s">
        <v>35</v>
      </c>
      <c r="B27" s="15" t="s">
        <v>1</v>
      </c>
      <c r="C27" s="72" t="s">
        <v>137</v>
      </c>
      <c r="D27" s="72"/>
      <c r="E27" s="72"/>
      <c r="F27" s="72"/>
      <c r="G27" s="72"/>
      <c r="H27" s="72"/>
      <c r="I27" s="72"/>
      <c r="J27" s="72"/>
    </row>
    <row r="28" spans="1:14" ht="37.5" customHeight="1" x14ac:dyDescent="0.25">
      <c r="A28" s="58"/>
      <c r="B28" s="48">
        <v>44928</v>
      </c>
      <c r="C28" s="77" t="s">
        <v>143</v>
      </c>
      <c r="D28" s="78"/>
      <c r="E28" s="78"/>
      <c r="F28" s="78"/>
      <c r="G28" s="78"/>
      <c r="H28" s="78"/>
      <c r="I28" s="78"/>
      <c r="J28" s="79"/>
    </row>
    <row r="29" spans="1:14" ht="32.25" customHeight="1" x14ac:dyDescent="0.25">
      <c r="A29" s="58"/>
      <c r="B29" s="48">
        <v>44959</v>
      </c>
      <c r="C29" s="77" t="s">
        <v>144</v>
      </c>
      <c r="D29" s="78"/>
      <c r="E29" s="78"/>
      <c r="F29" s="78"/>
      <c r="G29" s="78"/>
      <c r="H29" s="78"/>
      <c r="I29" s="78"/>
      <c r="J29" s="79"/>
    </row>
    <row r="30" spans="1:14" ht="30.75" customHeight="1" x14ac:dyDescent="0.25">
      <c r="A30" s="58"/>
      <c r="B30" s="48">
        <v>44987</v>
      </c>
      <c r="C30" s="77" t="s">
        <v>145</v>
      </c>
      <c r="D30" s="78"/>
      <c r="E30" s="78"/>
      <c r="F30" s="78"/>
      <c r="G30" s="78"/>
      <c r="H30" s="78"/>
      <c r="I30" s="78"/>
      <c r="J30" s="79"/>
    </row>
    <row r="31" spans="1:14" ht="40.5" customHeight="1" x14ac:dyDescent="0.25">
      <c r="A31" s="58"/>
      <c r="B31" s="48">
        <v>45018</v>
      </c>
      <c r="C31" s="77" t="s">
        <v>142</v>
      </c>
      <c r="D31" s="78"/>
      <c r="E31" s="78"/>
      <c r="F31" s="78"/>
      <c r="G31" s="78"/>
      <c r="H31" s="78"/>
      <c r="I31" s="78"/>
      <c r="J31" s="79"/>
    </row>
    <row r="32" spans="1:14" ht="36.75" customHeight="1" x14ac:dyDescent="0.25">
      <c r="A32" s="58"/>
      <c r="B32" s="48">
        <v>44929</v>
      </c>
      <c r="C32" s="72" t="s">
        <v>146</v>
      </c>
      <c r="D32" s="72"/>
      <c r="E32" s="72"/>
      <c r="F32" s="72"/>
      <c r="G32" s="72"/>
      <c r="H32" s="72"/>
      <c r="I32" s="72"/>
      <c r="J32" s="72"/>
    </row>
    <row r="33" spans="1:10" ht="48" customHeight="1" x14ac:dyDescent="0.25">
      <c r="A33" s="58"/>
      <c r="B33" s="48">
        <v>44960</v>
      </c>
      <c r="C33" s="72" t="s">
        <v>147</v>
      </c>
      <c r="D33" s="72"/>
      <c r="E33" s="72"/>
      <c r="F33" s="72"/>
      <c r="G33" s="72"/>
      <c r="H33" s="72"/>
      <c r="I33" s="72"/>
      <c r="J33" s="72"/>
    </row>
    <row r="34" spans="1:10" ht="70.5" customHeight="1" x14ac:dyDescent="0.25">
      <c r="A34" s="58"/>
      <c r="B34" s="49">
        <v>44988</v>
      </c>
      <c r="C34" s="65" t="s">
        <v>148</v>
      </c>
      <c r="D34" s="66"/>
      <c r="E34" s="66"/>
      <c r="F34" s="66"/>
      <c r="G34" s="66"/>
      <c r="H34" s="66"/>
      <c r="I34" s="66"/>
      <c r="J34" s="67"/>
    </row>
    <row r="35" spans="1:10" ht="50.25" customHeight="1" x14ac:dyDescent="0.25">
      <c r="A35" s="50"/>
      <c r="B35" s="51"/>
      <c r="C35" s="51" t="s">
        <v>169</v>
      </c>
      <c r="D35" s="51"/>
      <c r="E35" s="51"/>
      <c r="F35" s="51"/>
      <c r="G35" s="86" t="s">
        <v>170</v>
      </c>
      <c r="H35" s="87"/>
      <c r="I35" s="87"/>
      <c r="J35" s="88"/>
    </row>
    <row r="36" spans="1:10" ht="20.25" customHeight="1" x14ac:dyDescent="0.25">
      <c r="A36" s="5"/>
      <c r="B36" s="6"/>
      <c r="C36" s="7"/>
      <c r="D36" s="7"/>
      <c r="E36" s="7"/>
      <c r="F36" s="8"/>
      <c r="G36" s="33"/>
      <c r="H36" s="29"/>
      <c r="I36" s="25"/>
      <c r="J36" s="22"/>
    </row>
    <row r="37" spans="1:10" x14ac:dyDescent="0.25">
      <c r="A37" s="10"/>
      <c r="B37" s="11" t="s">
        <v>37</v>
      </c>
      <c r="C37" s="12"/>
      <c r="D37" s="44" t="s">
        <v>113</v>
      </c>
      <c r="E37" s="12" t="s">
        <v>118</v>
      </c>
      <c r="F37" s="12"/>
      <c r="G37" s="26"/>
      <c r="I37" s="26"/>
    </row>
    <row r="38" spans="1:10" ht="24.75" customHeight="1" x14ac:dyDescent="0.25">
      <c r="B38" s="2"/>
      <c r="C38" s="12"/>
      <c r="D38" s="12"/>
      <c r="E38" s="12"/>
      <c r="F38" s="12"/>
      <c r="G38" s="26"/>
      <c r="I38" s="26"/>
    </row>
    <row r="39" spans="1:10" x14ac:dyDescent="0.25">
      <c r="B39" s="12" t="s">
        <v>72</v>
      </c>
      <c r="C39" s="12"/>
      <c r="D39" s="44" t="s">
        <v>113</v>
      </c>
      <c r="E39" s="12" t="s">
        <v>39</v>
      </c>
      <c r="F39" s="12"/>
      <c r="G39" s="26"/>
      <c r="I39" s="26"/>
    </row>
    <row r="40" spans="1:10" x14ac:dyDescent="0.25">
      <c r="B40" s="2"/>
      <c r="C40" s="12"/>
      <c r="D40" s="12"/>
      <c r="E40" s="12"/>
      <c r="F40" s="12"/>
      <c r="G40" s="26"/>
      <c r="I40" s="26"/>
    </row>
    <row r="41" spans="1:10" ht="30" customHeight="1" x14ac:dyDescent="0.25">
      <c r="B41" s="70" t="s">
        <v>38</v>
      </c>
      <c r="C41" s="70"/>
      <c r="D41" s="44" t="s">
        <v>113</v>
      </c>
      <c r="E41" s="12" t="s">
        <v>39</v>
      </c>
      <c r="F41" s="12"/>
      <c r="G41" s="26"/>
      <c r="I41" s="26"/>
    </row>
    <row r="42" spans="1:10" x14ac:dyDescent="0.25">
      <c r="B42" s="38" t="s">
        <v>114</v>
      </c>
      <c r="C42" s="12"/>
      <c r="D42" s="12"/>
      <c r="E42" s="12"/>
      <c r="F42" s="12"/>
      <c r="G42" s="26"/>
      <c r="H42" s="31"/>
      <c r="I42" s="26"/>
    </row>
  </sheetData>
  <mergeCells count="56">
    <mergeCell ref="G35:J35"/>
    <mergeCell ref="B41:C41"/>
    <mergeCell ref="A12:A24"/>
    <mergeCell ref="B17:D17"/>
    <mergeCell ref="E17:J17"/>
    <mergeCell ref="B18:D18"/>
    <mergeCell ref="E18:J18"/>
    <mergeCell ref="B19:B21"/>
    <mergeCell ref="B16:D16"/>
    <mergeCell ref="E16:J16"/>
    <mergeCell ref="C22:D22"/>
    <mergeCell ref="C24:D24"/>
    <mergeCell ref="C19:D21"/>
    <mergeCell ref="E19:J19"/>
    <mergeCell ref="E20:F20"/>
    <mergeCell ref="G20:H20"/>
    <mergeCell ref="I20:J20"/>
    <mergeCell ref="A2:A4"/>
    <mergeCell ref="B2:J2"/>
    <mergeCell ref="B3:D3"/>
    <mergeCell ref="E3:J3"/>
    <mergeCell ref="B4:D4"/>
    <mergeCell ref="E4:J4"/>
    <mergeCell ref="B8:D8"/>
    <mergeCell ref="E8:J8"/>
    <mergeCell ref="B15:D15"/>
    <mergeCell ref="E15:J15"/>
    <mergeCell ref="H1:J1"/>
    <mergeCell ref="B14:D14"/>
    <mergeCell ref="E14:J14"/>
    <mergeCell ref="B9:D9"/>
    <mergeCell ref="E9:J9"/>
    <mergeCell ref="B10:D10"/>
    <mergeCell ref="E10:J10"/>
    <mergeCell ref="B11:J11"/>
    <mergeCell ref="B12:D12"/>
    <mergeCell ref="E12:J12"/>
    <mergeCell ref="B13:D13"/>
    <mergeCell ref="E13:J13"/>
    <mergeCell ref="B5:D5"/>
    <mergeCell ref="E5:J5"/>
    <mergeCell ref="B6:J6"/>
    <mergeCell ref="B7:D7"/>
    <mergeCell ref="E7:J7"/>
    <mergeCell ref="C32:J32"/>
    <mergeCell ref="C28:J28"/>
    <mergeCell ref="C33:J33"/>
    <mergeCell ref="A27:A34"/>
    <mergeCell ref="C34:J34"/>
    <mergeCell ref="C23:D23"/>
    <mergeCell ref="B26:J26"/>
    <mergeCell ref="C25:J25"/>
    <mergeCell ref="C27:J27"/>
    <mergeCell ref="C31:J31"/>
    <mergeCell ref="C29:J29"/>
    <mergeCell ref="C30:J30"/>
  </mergeCells>
  <pageMargins left="0.19685039370078741" right="0.19685039370078741" top="0.2" bottom="0.23622047244094491" header="0.16" footer="0.23622047244094491"/>
  <pageSetup paperSize="9" scale="7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2"/>
  <sheetViews>
    <sheetView showZeros="0" topLeftCell="A31" zoomScaleNormal="100" zoomScaleSheetLayoutView="100" workbookViewId="0">
      <selection activeCell="E35" sqref="E35:J35"/>
    </sheetView>
  </sheetViews>
  <sheetFormatPr defaultRowHeight="15" x14ac:dyDescent="0.25"/>
  <cols>
    <col min="1" max="1" width="3.85546875" style="13" customWidth="1"/>
    <col min="2" max="2" width="5.42578125" style="14" customWidth="1"/>
    <col min="3" max="3" width="35.28515625" style="13" customWidth="1"/>
    <col min="4" max="4" width="21.5703125" style="13" customWidth="1"/>
    <col min="5" max="5" width="13.42578125" style="13" customWidth="1"/>
    <col min="6" max="6" width="14.140625" style="13" customWidth="1"/>
    <col min="7" max="7" width="8.7109375" style="27" customWidth="1"/>
    <col min="8" max="8" width="10.85546875" style="30" customWidth="1"/>
    <col min="9" max="9" width="8.7109375" style="27" customWidth="1"/>
    <col min="10" max="10" width="12.7109375" style="23" customWidth="1"/>
    <col min="11" max="16384" width="9.140625" style="3"/>
  </cols>
  <sheetData>
    <row r="1" spans="1:10" ht="91.5" customHeight="1" x14ac:dyDescent="0.25">
      <c r="A1" s="1"/>
      <c r="B1" s="2"/>
      <c r="C1" s="1"/>
      <c r="D1" s="1"/>
      <c r="E1" s="1"/>
      <c r="F1" s="1"/>
      <c r="G1" s="32"/>
      <c r="H1" s="80" t="s">
        <v>79</v>
      </c>
      <c r="I1" s="80"/>
      <c r="J1" s="80"/>
    </row>
    <row r="2" spans="1:10" x14ac:dyDescent="0.25">
      <c r="A2" s="55" t="s">
        <v>1</v>
      </c>
      <c r="B2" s="53" t="s">
        <v>80</v>
      </c>
      <c r="C2" s="53"/>
      <c r="D2" s="53"/>
      <c r="E2" s="53"/>
      <c r="F2" s="53"/>
      <c r="G2" s="53"/>
      <c r="H2" s="53"/>
      <c r="I2" s="53"/>
      <c r="J2" s="53"/>
    </row>
    <row r="3" spans="1:10" ht="15" customHeight="1" x14ac:dyDescent="0.25">
      <c r="A3" s="55"/>
      <c r="B3" s="52" t="s">
        <v>81</v>
      </c>
      <c r="C3" s="52"/>
      <c r="D3" s="52"/>
      <c r="E3" s="52" t="s">
        <v>82</v>
      </c>
      <c r="F3" s="52"/>
      <c r="G3" s="52"/>
      <c r="H3" s="52"/>
      <c r="I3" s="52"/>
      <c r="J3" s="52"/>
    </row>
    <row r="4" spans="1:10" ht="15" customHeight="1" x14ac:dyDescent="0.25">
      <c r="A4" s="55"/>
      <c r="B4" s="52" t="s">
        <v>83</v>
      </c>
      <c r="C4" s="52"/>
      <c r="D4" s="52"/>
      <c r="E4" s="52" t="s">
        <v>84</v>
      </c>
      <c r="F4" s="52"/>
      <c r="G4" s="52"/>
      <c r="H4" s="52"/>
      <c r="I4" s="52"/>
      <c r="J4" s="52"/>
    </row>
    <row r="5" spans="1:10" ht="15" customHeight="1" x14ac:dyDescent="0.25">
      <c r="A5" s="36"/>
      <c r="B5" s="52" t="s">
        <v>85</v>
      </c>
      <c r="C5" s="52"/>
      <c r="D5" s="52"/>
      <c r="E5" s="52" t="s">
        <v>8</v>
      </c>
      <c r="F5" s="52"/>
      <c r="G5" s="52"/>
      <c r="H5" s="52"/>
      <c r="I5" s="52"/>
      <c r="J5" s="52"/>
    </row>
    <row r="6" spans="1:10" x14ac:dyDescent="0.25">
      <c r="A6" s="36"/>
      <c r="B6" s="53" t="s">
        <v>86</v>
      </c>
      <c r="C6" s="53"/>
      <c r="D6" s="53"/>
      <c r="E6" s="53"/>
      <c r="F6" s="53"/>
      <c r="G6" s="53"/>
      <c r="H6" s="53"/>
      <c r="I6" s="53"/>
      <c r="J6" s="53"/>
    </row>
    <row r="7" spans="1:10" ht="20.25" customHeight="1" x14ac:dyDescent="0.25">
      <c r="A7" s="16" t="s">
        <v>10</v>
      </c>
      <c r="B7" s="52" t="s">
        <v>87</v>
      </c>
      <c r="C7" s="52"/>
      <c r="D7" s="52"/>
      <c r="E7" s="52" t="s">
        <v>150</v>
      </c>
      <c r="F7" s="52"/>
      <c r="G7" s="52"/>
      <c r="H7" s="52"/>
      <c r="I7" s="52"/>
      <c r="J7" s="52"/>
    </row>
    <row r="8" spans="1:10" ht="19.5" customHeight="1" x14ac:dyDescent="0.25">
      <c r="A8" s="16"/>
      <c r="B8" s="52" t="s">
        <v>88</v>
      </c>
      <c r="C8" s="52"/>
      <c r="D8" s="52"/>
      <c r="E8" s="52" t="s">
        <v>89</v>
      </c>
      <c r="F8" s="52"/>
      <c r="G8" s="52"/>
      <c r="H8" s="52"/>
      <c r="I8" s="52"/>
      <c r="J8" s="52"/>
    </row>
    <row r="9" spans="1:10" ht="15" customHeight="1" x14ac:dyDescent="0.25">
      <c r="A9" s="16"/>
      <c r="B9" s="52" t="s">
        <v>90</v>
      </c>
      <c r="C9" s="52"/>
      <c r="D9" s="52"/>
      <c r="E9" s="63" t="s">
        <v>111</v>
      </c>
      <c r="F9" s="52"/>
      <c r="G9" s="52"/>
      <c r="H9" s="52"/>
      <c r="I9" s="52"/>
      <c r="J9" s="52"/>
    </row>
    <row r="10" spans="1:10" ht="15" customHeight="1" x14ac:dyDescent="0.25">
      <c r="A10" s="36"/>
      <c r="B10" s="52" t="s">
        <v>91</v>
      </c>
      <c r="C10" s="52"/>
      <c r="D10" s="52"/>
      <c r="E10" s="52" t="s">
        <v>15</v>
      </c>
      <c r="F10" s="52"/>
      <c r="G10" s="52"/>
      <c r="H10" s="52"/>
      <c r="I10" s="52"/>
      <c r="J10" s="52"/>
    </row>
    <row r="11" spans="1:10" x14ac:dyDescent="0.25">
      <c r="A11" s="36"/>
      <c r="B11" s="53" t="s">
        <v>92</v>
      </c>
      <c r="C11" s="53"/>
      <c r="D11" s="53"/>
      <c r="E11" s="53"/>
      <c r="F11" s="53"/>
      <c r="G11" s="53"/>
      <c r="H11" s="53"/>
      <c r="I11" s="53"/>
      <c r="J11" s="53"/>
    </row>
    <row r="12" spans="1:10" ht="15" customHeight="1" x14ac:dyDescent="0.25">
      <c r="A12" s="57" t="s">
        <v>17</v>
      </c>
      <c r="B12" s="52" t="s">
        <v>93</v>
      </c>
      <c r="C12" s="52"/>
      <c r="D12" s="52"/>
      <c r="E12" s="54" t="s">
        <v>19</v>
      </c>
      <c r="F12" s="54"/>
      <c r="G12" s="54"/>
      <c r="H12" s="54"/>
      <c r="I12" s="54"/>
      <c r="J12" s="54"/>
    </row>
    <row r="13" spans="1:10" ht="19.5" customHeight="1" x14ac:dyDescent="0.25">
      <c r="A13" s="58"/>
      <c r="B13" s="52" t="s">
        <v>94</v>
      </c>
      <c r="C13" s="52"/>
      <c r="D13" s="52"/>
      <c r="E13" s="56" t="s">
        <v>151</v>
      </c>
      <c r="F13" s="56"/>
      <c r="G13" s="56"/>
      <c r="H13" s="56"/>
      <c r="I13" s="56"/>
      <c r="J13" s="56"/>
    </row>
    <row r="14" spans="1:10" ht="15" customHeight="1" x14ac:dyDescent="0.25">
      <c r="A14" s="58"/>
      <c r="B14" s="52" t="s">
        <v>95</v>
      </c>
      <c r="C14" s="52"/>
      <c r="D14" s="52"/>
      <c r="E14" s="56" t="s">
        <v>152</v>
      </c>
      <c r="F14" s="56"/>
      <c r="G14" s="56"/>
      <c r="H14" s="56"/>
      <c r="I14" s="56"/>
      <c r="J14" s="56"/>
    </row>
    <row r="15" spans="1:10" ht="15" customHeight="1" x14ac:dyDescent="0.25">
      <c r="A15" s="58"/>
      <c r="B15" s="59" t="s">
        <v>96</v>
      </c>
      <c r="C15" s="59"/>
      <c r="D15" s="59"/>
      <c r="E15" s="56" t="s">
        <v>153</v>
      </c>
      <c r="F15" s="56"/>
      <c r="G15" s="56"/>
      <c r="H15" s="56"/>
      <c r="I15" s="56"/>
      <c r="J15" s="56"/>
    </row>
    <row r="16" spans="1:10" ht="15" customHeight="1" x14ac:dyDescent="0.25">
      <c r="A16" s="58"/>
      <c r="B16" s="59" t="s">
        <v>97</v>
      </c>
      <c r="C16" s="59"/>
      <c r="D16" s="59"/>
      <c r="E16" s="56" t="s">
        <v>154</v>
      </c>
      <c r="F16" s="56"/>
      <c r="G16" s="56"/>
      <c r="H16" s="56"/>
      <c r="I16" s="56"/>
      <c r="J16" s="56"/>
    </row>
    <row r="17" spans="1:14" ht="30.75" customHeight="1" x14ac:dyDescent="0.25">
      <c r="A17" s="58"/>
      <c r="B17" s="59" t="s">
        <v>98</v>
      </c>
      <c r="C17" s="59"/>
      <c r="D17" s="59"/>
      <c r="E17" s="56" t="s">
        <v>99</v>
      </c>
      <c r="F17" s="56"/>
      <c r="G17" s="56"/>
      <c r="H17" s="56"/>
      <c r="I17" s="56"/>
      <c r="J17" s="56"/>
    </row>
    <row r="18" spans="1:14" ht="15" customHeight="1" x14ac:dyDescent="0.25">
      <c r="A18" s="58"/>
      <c r="B18" s="59" t="s">
        <v>100</v>
      </c>
      <c r="C18" s="59"/>
      <c r="D18" s="59"/>
      <c r="E18" s="60">
        <f>'06_рус'!E18:J18</f>
        <v>0</v>
      </c>
      <c r="F18" s="60"/>
      <c r="G18" s="60"/>
      <c r="H18" s="60"/>
      <c r="I18" s="60"/>
      <c r="J18" s="60"/>
      <c r="N18" s="4"/>
    </row>
    <row r="19" spans="1:14" ht="22.5" customHeight="1" x14ac:dyDescent="0.25">
      <c r="A19" s="58"/>
      <c r="B19" s="61" t="s">
        <v>27</v>
      </c>
      <c r="C19" s="61" t="s">
        <v>101</v>
      </c>
      <c r="D19" s="61"/>
      <c r="E19" s="61" t="s">
        <v>102</v>
      </c>
      <c r="F19" s="61"/>
      <c r="G19" s="61"/>
      <c r="H19" s="61"/>
      <c r="I19" s="61"/>
      <c r="J19" s="61"/>
    </row>
    <row r="20" spans="1:14" ht="15" customHeight="1" x14ac:dyDescent="0.25">
      <c r="A20" s="58"/>
      <c r="B20" s="61"/>
      <c r="C20" s="61"/>
      <c r="D20" s="61"/>
      <c r="E20" s="69" t="s">
        <v>103</v>
      </c>
      <c r="F20" s="69"/>
      <c r="G20" s="83" t="s">
        <v>104</v>
      </c>
      <c r="H20" s="83"/>
      <c r="I20" s="83" t="s">
        <v>105</v>
      </c>
      <c r="J20" s="83"/>
    </row>
    <row r="21" spans="1:14" ht="15" customHeight="1" x14ac:dyDescent="0.25">
      <c r="A21" s="58"/>
      <c r="B21" s="61"/>
      <c r="C21" s="61"/>
      <c r="D21" s="61"/>
      <c r="E21" s="37" t="s">
        <v>33</v>
      </c>
      <c r="F21" s="37" t="s">
        <v>106</v>
      </c>
      <c r="G21" s="37" t="s">
        <v>33</v>
      </c>
      <c r="H21" s="37" t="s">
        <v>106</v>
      </c>
      <c r="I21" s="37" t="s">
        <v>33</v>
      </c>
      <c r="J21" s="37" t="s">
        <v>106</v>
      </c>
    </row>
    <row r="22" spans="1:14" ht="33" customHeight="1" x14ac:dyDescent="0.25">
      <c r="A22" s="58"/>
      <c r="B22" s="36" t="s">
        <v>1</v>
      </c>
      <c r="C22" s="81" t="s">
        <v>155</v>
      </c>
      <c r="D22" s="81"/>
      <c r="E22" s="18">
        <f>'06_рус'!E22</f>
        <v>1</v>
      </c>
      <c r="F22" s="19">
        <f>'06_рус'!F22</f>
        <v>3811797</v>
      </c>
      <c r="G22" s="18" t="str">
        <f>'06_рус'!G22</f>
        <v>-</v>
      </c>
      <c r="H22" s="46" t="str">
        <f>'06_рус'!H22</f>
        <v>-</v>
      </c>
      <c r="I22" s="18" t="str">
        <f>'06_рус'!I22</f>
        <v>-</v>
      </c>
      <c r="J22" s="19" t="str">
        <f>'06_рус'!J22</f>
        <v>-</v>
      </c>
    </row>
    <row r="23" spans="1:14" ht="65.25" customHeight="1" x14ac:dyDescent="0.25">
      <c r="A23" s="58"/>
      <c r="B23" s="40" t="s">
        <v>10</v>
      </c>
      <c r="C23" s="81" t="s">
        <v>156</v>
      </c>
      <c r="D23" s="81"/>
      <c r="E23" s="18">
        <f>'06_рус'!E23</f>
        <v>1</v>
      </c>
      <c r="F23" s="19">
        <f>'06_рус'!F23</f>
        <v>3811797</v>
      </c>
      <c r="G23" s="18" t="str">
        <f>'06_рус'!G23</f>
        <v>-</v>
      </c>
      <c r="H23" s="46" t="str">
        <f>'06_рус'!H23</f>
        <v>-</v>
      </c>
      <c r="I23" s="18" t="str">
        <f>'06_рус'!I23</f>
        <v>-</v>
      </c>
      <c r="J23" s="19" t="str">
        <f>'06_рус'!J23</f>
        <v>-</v>
      </c>
    </row>
    <row r="24" spans="1:14" ht="64.5" customHeight="1" x14ac:dyDescent="0.25">
      <c r="A24" s="58"/>
      <c r="B24" s="40" t="s">
        <v>17</v>
      </c>
      <c r="C24" s="82" t="s">
        <v>157</v>
      </c>
      <c r="D24" s="82"/>
      <c r="E24" s="18">
        <f>'06_рус'!E24</f>
        <v>0.99839999999999995</v>
      </c>
      <c r="F24" s="19">
        <f>'06_рус'!F24</f>
        <v>3805557</v>
      </c>
      <c r="G24" s="18">
        <f>'06_рус'!G24</f>
        <v>1.5E-3</v>
      </c>
      <c r="H24" s="46">
        <f>'06_рус'!H24</f>
        <v>5760</v>
      </c>
      <c r="I24" s="18">
        <f>'06_рус'!I24</f>
        <v>1E-4</v>
      </c>
      <c r="J24" s="19">
        <f>'06_рус'!J24</f>
        <v>480</v>
      </c>
    </row>
    <row r="25" spans="1:14" ht="16.5" customHeight="1" x14ac:dyDescent="0.25">
      <c r="A25" s="16"/>
      <c r="B25" s="73"/>
      <c r="C25" s="73"/>
      <c r="D25" s="73"/>
      <c r="E25" s="73"/>
      <c r="F25" s="73"/>
      <c r="G25" s="73"/>
      <c r="H25" s="73"/>
      <c r="I25" s="73"/>
      <c r="J25" s="73"/>
    </row>
    <row r="26" spans="1:14" ht="16.5" customHeight="1" x14ac:dyDescent="0.25">
      <c r="A26" s="16"/>
      <c r="B26" s="73" t="s">
        <v>107</v>
      </c>
      <c r="C26" s="73"/>
      <c r="D26" s="73"/>
      <c r="E26" s="73"/>
      <c r="F26" s="73"/>
      <c r="G26" s="73"/>
      <c r="H26" s="73"/>
      <c r="I26" s="73"/>
      <c r="J26" s="73"/>
    </row>
    <row r="27" spans="1:14" ht="15" customHeight="1" x14ac:dyDescent="0.25">
      <c r="A27" s="57" t="s">
        <v>35</v>
      </c>
      <c r="B27" s="36" t="s">
        <v>1</v>
      </c>
      <c r="C27" s="72" t="s">
        <v>158</v>
      </c>
      <c r="D27" s="72"/>
      <c r="E27" s="72"/>
      <c r="F27" s="72"/>
      <c r="G27" s="72"/>
      <c r="H27" s="72"/>
      <c r="I27" s="72"/>
      <c r="J27" s="72"/>
    </row>
    <row r="28" spans="1:14" ht="31.5" customHeight="1" x14ac:dyDescent="0.25">
      <c r="A28" s="58"/>
      <c r="B28" s="48">
        <v>44928</v>
      </c>
      <c r="C28" s="72" t="s">
        <v>159</v>
      </c>
      <c r="D28" s="72"/>
      <c r="E28" s="72"/>
      <c r="F28" s="72"/>
      <c r="G28" s="72"/>
      <c r="H28" s="72"/>
      <c r="I28" s="72"/>
      <c r="J28" s="72"/>
    </row>
    <row r="29" spans="1:14" ht="39.75" customHeight="1" x14ac:dyDescent="0.25">
      <c r="A29" s="58"/>
      <c r="B29" s="48">
        <v>44959</v>
      </c>
      <c r="C29" s="72" t="s">
        <v>160</v>
      </c>
      <c r="D29" s="72"/>
      <c r="E29" s="72"/>
      <c r="F29" s="72"/>
      <c r="G29" s="72"/>
      <c r="H29" s="72"/>
      <c r="I29" s="72"/>
      <c r="J29" s="72"/>
    </row>
    <row r="30" spans="1:14" ht="39.75" customHeight="1" x14ac:dyDescent="0.25">
      <c r="A30" s="58"/>
      <c r="B30" s="48" t="s">
        <v>162</v>
      </c>
      <c r="C30" s="72" t="s">
        <v>161</v>
      </c>
      <c r="D30" s="72"/>
      <c r="E30" s="72"/>
      <c r="F30" s="72"/>
      <c r="G30" s="72"/>
      <c r="H30" s="72"/>
      <c r="I30" s="72"/>
      <c r="J30" s="72"/>
    </row>
    <row r="31" spans="1:14" ht="30.75" customHeight="1" x14ac:dyDescent="0.25">
      <c r="A31" s="58"/>
      <c r="B31" s="39" t="s">
        <v>164</v>
      </c>
      <c r="C31" s="72" t="s">
        <v>163</v>
      </c>
      <c r="D31" s="72"/>
      <c r="E31" s="72"/>
      <c r="F31" s="72"/>
      <c r="G31" s="72"/>
      <c r="H31" s="72"/>
      <c r="I31" s="72"/>
      <c r="J31" s="72"/>
    </row>
    <row r="32" spans="1:14" ht="33" customHeight="1" x14ac:dyDescent="0.25">
      <c r="A32" s="58"/>
      <c r="B32" s="48">
        <v>44929</v>
      </c>
      <c r="C32" s="72" t="s">
        <v>165</v>
      </c>
      <c r="D32" s="72"/>
      <c r="E32" s="72"/>
      <c r="F32" s="72"/>
      <c r="G32" s="72"/>
      <c r="H32" s="72"/>
      <c r="I32" s="72"/>
      <c r="J32" s="72"/>
    </row>
    <row r="33" spans="1:10" ht="52.5" customHeight="1" x14ac:dyDescent="0.25">
      <c r="A33" s="58"/>
      <c r="B33" s="48">
        <v>44960</v>
      </c>
      <c r="C33" s="72" t="s">
        <v>166</v>
      </c>
      <c r="D33" s="72"/>
      <c r="E33" s="72"/>
      <c r="F33" s="72"/>
      <c r="G33" s="72"/>
      <c r="H33" s="72"/>
      <c r="I33" s="72"/>
      <c r="J33" s="72"/>
    </row>
    <row r="34" spans="1:10" ht="66.75" customHeight="1" x14ac:dyDescent="0.25">
      <c r="A34" s="58"/>
      <c r="B34" s="48">
        <v>44988</v>
      </c>
      <c r="C34" s="85" t="s">
        <v>167</v>
      </c>
      <c r="D34" s="85"/>
      <c r="E34" s="85"/>
      <c r="F34" s="85"/>
      <c r="G34" s="85"/>
      <c r="H34" s="85"/>
      <c r="I34" s="85"/>
      <c r="J34" s="85"/>
    </row>
    <row r="35" spans="1:10" ht="33" customHeight="1" x14ac:dyDescent="0.25">
      <c r="A35" s="16"/>
      <c r="B35" s="55" t="s">
        <v>115</v>
      </c>
      <c r="C35" s="55"/>
      <c r="D35" s="42"/>
      <c r="E35" s="55" t="s">
        <v>117</v>
      </c>
      <c r="F35" s="55"/>
      <c r="G35" s="55"/>
      <c r="H35" s="55"/>
      <c r="I35" s="55"/>
      <c r="J35" s="55"/>
    </row>
    <row r="36" spans="1:10" x14ac:dyDescent="0.25">
      <c r="B36" s="6"/>
      <c r="C36" s="7"/>
      <c r="D36" s="7"/>
      <c r="E36" s="7"/>
      <c r="F36" s="8"/>
      <c r="G36" s="33"/>
      <c r="H36" s="29"/>
      <c r="I36" s="25"/>
      <c r="J36" s="22"/>
    </row>
    <row r="37" spans="1:10" x14ac:dyDescent="0.25">
      <c r="B37" s="84" t="s">
        <v>108</v>
      </c>
      <c r="C37" s="84"/>
      <c r="D37" s="44" t="s">
        <v>112</v>
      </c>
      <c r="E37" s="12" t="s">
        <v>118</v>
      </c>
      <c r="F37" s="12"/>
      <c r="G37" s="26"/>
      <c r="I37" s="26"/>
    </row>
    <row r="38" spans="1:10" x14ac:dyDescent="0.25">
      <c r="B38" s="2"/>
      <c r="C38" s="12"/>
      <c r="D38" s="12"/>
      <c r="E38" s="12"/>
      <c r="F38" s="12"/>
      <c r="G38" s="26"/>
      <c r="I38" s="26"/>
    </row>
    <row r="39" spans="1:10" x14ac:dyDescent="0.25">
      <c r="B39" s="12" t="s">
        <v>109</v>
      </c>
      <c r="C39" s="12"/>
      <c r="D39" s="44" t="s">
        <v>112</v>
      </c>
      <c r="E39" s="12" t="s">
        <v>39</v>
      </c>
      <c r="F39" s="12"/>
      <c r="G39" s="26"/>
      <c r="I39" s="26"/>
    </row>
    <row r="40" spans="1:10" x14ac:dyDescent="0.25">
      <c r="B40" s="2"/>
      <c r="C40" s="12"/>
      <c r="D40" s="12"/>
      <c r="E40" s="12"/>
      <c r="F40" s="12"/>
      <c r="G40" s="26"/>
      <c r="I40" s="26"/>
    </row>
    <row r="41" spans="1:10" ht="29.25" customHeight="1" x14ac:dyDescent="0.25">
      <c r="B41" s="70" t="s">
        <v>110</v>
      </c>
      <c r="C41" s="70"/>
      <c r="D41" s="44" t="s">
        <v>112</v>
      </c>
      <c r="E41" s="12" t="s">
        <v>39</v>
      </c>
      <c r="F41" s="12"/>
      <c r="G41" s="26"/>
      <c r="I41" s="26"/>
    </row>
    <row r="42" spans="1:10" x14ac:dyDescent="0.25">
      <c r="B42" s="2"/>
      <c r="C42" s="12"/>
      <c r="D42" s="12"/>
      <c r="E42" s="12"/>
      <c r="F42" s="12"/>
      <c r="G42" s="26"/>
      <c r="H42" s="31"/>
      <c r="I42" s="26"/>
    </row>
  </sheetData>
  <mergeCells count="58">
    <mergeCell ref="E5:J5"/>
    <mergeCell ref="B6:J6"/>
    <mergeCell ref="B7:D7"/>
    <mergeCell ref="E7:J7"/>
    <mergeCell ref="B8:D8"/>
    <mergeCell ref="E8:J8"/>
    <mergeCell ref="C22:D22"/>
    <mergeCell ref="C24:D24"/>
    <mergeCell ref="C23:D23"/>
    <mergeCell ref="H1:J1"/>
    <mergeCell ref="A2:A4"/>
    <mergeCell ref="B2:J2"/>
    <mergeCell ref="B3:D3"/>
    <mergeCell ref="E3:J3"/>
    <mergeCell ref="B4:D4"/>
    <mergeCell ref="E4:J4"/>
    <mergeCell ref="A12:A24"/>
    <mergeCell ref="B12:D12"/>
    <mergeCell ref="E12:J12"/>
    <mergeCell ref="B13:D13"/>
    <mergeCell ref="E13:J13"/>
    <mergeCell ref="B5:D5"/>
    <mergeCell ref="E16:J16"/>
    <mergeCell ref="B9:D9"/>
    <mergeCell ref="E9:J9"/>
    <mergeCell ref="B10:D10"/>
    <mergeCell ref="E10:J10"/>
    <mergeCell ref="B11:J11"/>
    <mergeCell ref="B14:D14"/>
    <mergeCell ref="E14:J14"/>
    <mergeCell ref="B15:D15"/>
    <mergeCell ref="E15:J15"/>
    <mergeCell ref="B16:D16"/>
    <mergeCell ref="B17:D17"/>
    <mergeCell ref="E17:J17"/>
    <mergeCell ref="B18:D18"/>
    <mergeCell ref="E18:J18"/>
    <mergeCell ref="B19:B21"/>
    <mergeCell ref="C19:D21"/>
    <mergeCell ref="E19:J19"/>
    <mergeCell ref="E20:F20"/>
    <mergeCell ref="G20:H20"/>
    <mergeCell ref="I20:J20"/>
    <mergeCell ref="B41:C41"/>
    <mergeCell ref="B25:J25"/>
    <mergeCell ref="B37:C37"/>
    <mergeCell ref="B26:J26"/>
    <mergeCell ref="A27:A34"/>
    <mergeCell ref="C27:J27"/>
    <mergeCell ref="C29:J29"/>
    <mergeCell ref="C30:J30"/>
    <mergeCell ref="C32:J32"/>
    <mergeCell ref="C33:J33"/>
    <mergeCell ref="C34:J34"/>
    <mergeCell ref="C31:J31"/>
    <mergeCell ref="C28:J28"/>
    <mergeCell ref="B35:C35"/>
    <mergeCell ref="E35:J35"/>
  </mergeCells>
  <hyperlinks>
    <hyperlink ref="E9" r:id="rId1" display="info@biokimyo.uz,"/>
  </hyperlinks>
  <pageMargins left="0.19685039370078741" right="0.19685039370078741" top="0.2" bottom="0.23622047244094491" header="0.16" footer="0.23622047244094491"/>
  <pageSetup paperSize="9" scale="74" orientation="portrait"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06_узб</vt:lpstr>
      <vt:lpstr>06_рус</vt:lpstr>
      <vt:lpstr>06_анг</vt:lpstr>
      <vt:lpstr>'06_анг'!Print_Area</vt:lpstr>
      <vt:lpstr>'06_рус'!Print_Area</vt:lpstr>
      <vt:lpstr>'06_узб'!Print_Area</vt:lpstr>
      <vt:lpstr>'06_узб'!Область_печати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2021-06-26T12:38:57Z</cp:lastPrinted>
  <dcterms:created xsi:type="dcterms:W3CDTF">2018-05-20T02:41:15Z</dcterms:created>
  <dcterms:modified xsi:type="dcterms:W3CDTF">2023-09-22T03:32:30Z</dcterms:modified>
</cp:coreProperties>
</file>